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arrenharmer/Dropbox/Business/Marketing TBPC/TBPC Website/TBPC Website update 18-12/Business Plan Resources-Website/"/>
    </mc:Choice>
  </mc:AlternateContent>
  <xr:revisionPtr revIDLastSave="0" documentId="13_ncr:1_{C570548E-C0FB-8545-B65E-ACBBFBFA9A08}" xr6:coauthVersionLast="43" xr6:coauthVersionMax="43" xr10:uidLastSave="{00000000-0000-0000-0000-000000000000}"/>
  <bookViews>
    <workbookView xWindow="1320" yWindow="460" windowWidth="28660" windowHeight="20540" tabRatio="620" xr2:uid="{00000000-000D-0000-FFFF-FFFF00000000}"/>
  </bookViews>
  <sheets>
    <sheet name="P&amp;L projections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" i="3" l="1"/>
  <c r="V1" i="3" s="1"/>
  <c r="W1" i="3" s="1"/>
  <c r="X1" i="3" s="1"/>
  <c r="T1" i="3"/>
  <c r="O1" i="3"/>
  <c r="P1" i="3" s="1"/>
  <c r="Q1" i="3" s="1"/>
  <c r="R1" i="3" s="1"/>
  <c r="N1" i="3"/>
  <c r="M1" i="3"/>
  <c r="K1" i="3"/>
  <c r="J1" i="3"/>
  <c r="I1" i="3"/>
  <c r="H1" i="3"/>
  <c r="G1" i="3"/>
  <c r="E1" i="3"/>
  <c r="D1" i="3"/>
</calcChain>
</file>

<file path=xl/sharedStrings.xml><?xml version="1.0" encoding="utf-8"?>
<sst xmlns="http://schemas.openxmlformats.org/spreadsheetml/2006/main" count="110" uniqueCount="80">
  <si>
    <t>Rates</t>
  </si>
  <si>
    <t>Legal</t>
  </si>
  <si>
    <t>Accounting</t>
  </si>
  <si>
    <t>Water</t>
  </si>
  <si>
    <t>Training &amp; Seminars</t>
  </si>
  <si>
    <t>Bank fees</t>
  </si>
  <si>
    <t>Interest paid</t>
  </si>
  <si>
    <t>Travel</t>
  </si>
  <si>
    <t>Workcover</t>
  </si>
  <si>
    <t>Recruitment</t>
  </si>
  <si>
    <t>Insurance</t>
  </si>
  <si>
    <t>Total Costs</t>
  </si>
  <si>
    <t>Dec</t>
  </si>
  <si>
    <t>Nov</t>
  </si>
  <si>
    <t>Oct</t>
  </si>
  <si>
    <t>Aug</t>
  </si>
  <si>
    <t>Jul</t>
  </si>
  <si>
    <t>Jun</t>
  </si>
  <si>
    <t>May</t>
  </si>
  <si>
    <t>Apr</t>
  </si>
  <si>
    <t>Mar</t>
  </si>
  <si>
    <t>Feb</t>
  </si>
  <si>
    <t>Jan</t>
  </si>
  <si>
    <t>Total</t>
  </si>
  <si>
    <t>Waste</t>
  </si>
  <si>
    <t>Staff expenses</t>
  </si>
  <si>
    <t>Sundry</t>
  </si>
  <si>
    <t>Uniforms</t>
  </si>
  <si>
    <t>Total revenue</t>
  </si>
  <si>
    <t>Gross Profit</t>
  </si>
  <si>
    <t>Electricity</t>
  </si>
  <si>
    <t>Rent / repayments</t>
  </si>
  <si>
    <t>Sep</t>
  </si>
  <si>
    <t>Assumptions</t>
  </si>
  <si>
    <t>Sales / Revenue</t>
  </si>
  <si>
    <t>Cost of Sales</t>
  </si>
  <si>
    <t>Total cost of sales</t>
  </si>
  <si>
    <t>Overheads</t>
  </si>
  <si>
    <t>Bookkeeper</t>
  </si>
  <si>
    <t xml:space="preserve">Cleaning </t>
  </si>
  <si>
    <t>Consultant</t>
  </si>
  <si>
    <t>Entertainment</t>
  </si>
  <si>
    <t>Equipment maintenance</t>
  </si>
  <si>
    <t>Internet</t>
  </si>
  <si>
    <t>IT support</t>
  </si>
  <si>
    <t xml:space="preserve">Marketing </t>
  </si>
  <si>
    <t>Merchant fees</t>
  </si>
  <si>
    <t>Telephone</t>
  </si>
  <si>
    <t>Website</t>
  </si>
  <si>
    <t>Vehicles</t>
  </si>
  <si>
    <t>Superannuation</t>
  </si>
  <si>
    <t>Office supplies</t>
  </si>
  <si>
    <t>Wages</t>
    <phoneticPr fontId="3"/>
  </si>
  <si>
    <t>Annual increase in costs</t>
  </si>
  <si>
    <t>Operating profit/loss</t>
  </si>
  <si>
    <t>% of capacity</t>
  </si>
  <si>
    <t>See Workings</t>
  </si>
  <si>
    <t>Revenue - cuts</t>
  </si>
  <si>
    <t>Revenue - products</t>
  </si>
  <si>
    <t>Wages</t>
  </si>
  <si>
    <t>75% of cuts revenue</t>
  </si>
  <si>
    <t>Products</t>
  </si>
  <si>
    <t>50% of product revenue</t>
  </si>
  <si>
    <t>$50/month</t>
  </si>
  <si>
    <t>Done in house</t>
  </si>
  <si>
    <t>Done by staff</t>
  </si>
  <si>
    <t>Nil</t>
  </si>
  <si>
    <t>$200/month</t>
  </si>
  <si>
    <t>$100/month</t>
  </si>
  <si>
    <t>2% of revenue</t>
  </si>
  <si>
    <t>Cash only - Nil</t>
  </si>
  <si>
    <t>$100/momth</t>
  </si>
  <si>
    <t>Only wages of salong staff</t>
  </si>
  <si>
    <t>$2000 EOFY</t>
  </si>
  <si>
    <t>$5416/month</t>
  </si>
  <si>
    <t>Year 1</t>
  </si>
  <si>
    <t>Year 2</t>
  </si>
  <si>
    <t>Year 3</t>
  </si>
  <si>
    <t>FY1</t>
  </si>
  <si>
    <t>FY2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</si>
</sst>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7" formatCode="_(* #,##0_);_(* \(#,##0\);_(* &quot;-&quot;??_);_(@_)"/>
  </numFmts>
  <fonts count="21">
    <font>
      <sz val="10"/>
      <name val="Verdana"/>
    </font>
    <font>
      <sz val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22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22"/>
      <color theme="3" tint="0.3999755851924192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</borders>
  <cellStyleXfs count="2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44" fontId="10" fillId="0" borderId="1" xfId="1" applyFont="1" applyBorder="1" applyAlignment="1">
      <alignment horizontal="left"/>
    </xf>
    <xf numFmtId="0" fontId="11" fillId="0" borderId="0" xfId="0" applyFont="1"/>
    <xf numFmtId="44" fontId="5" fillId="2" borderId="1" xfId="1" applyFont="1" applyFill="1" applyBorder="1" applyAlignment="1">
      <alignment horizontal="left"/>
    </xf>
    <xf numFmtId="44" fontId="5" fillId="2" borderId="9" xfId="1" applyNumberFormat="1" applyFont="1" applyFill="1" applyBorder="1" applyAlignment="1">
      <alignment horizontal="center"/>
    </xf>
    <xf numFmtId="44" fontId="5" fillId="2" borderId="4" xfId="1" applyNumberFormat="1" applyFont="1" applyFill="1" applyBorder="1" applyAlignment="1">
      <alignment horizontal="center"/>
    </xf>
    <xf numFmtId="44" fontId="5" fillId="2" borderId="6" xfId="1" applyNumberFormat="1" applyFont="1" applyFill="1" applyBorder="1" applyAlignment="1">
      <alignment horizontal="center"/>
    </xf>
    <xf numFmtId="44" fontId="5" fillId="2" borderId="7" xfId="1" applyFont="1" applyFill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11" fillId="4" borderId="0" xfId="0" applyFont="1" applyFill="1"/>
    <xf numFmtId="0" fontId="6" fillId="4" borderId="0" xfId="0" applyFont="1" applyFill="1"/>
    <xf numFmtId="0" fontId="11" fillId="4" borderId="0" xfId="0" applyFont="1" applyFill="1" applyBorder="1"/>
    <xf numFmtId="0" fontId="6" fillId="4" borderId="0" xfId="0" applyFont="1" applyFill="1" applyBorder="1"/>
    <xf numFmtId="0" fontId="6" fillId="0" borderId="0" xfId="0" applyFont="1"/>
    <xf numFmtId="0" fontId="11" fillId="0" borderId="0" xfId="0" applyFont="1" applyFill="1"/>
    <xf numFmtId="0" fontId="6" fillId="0" borderId="0" xfId="0" applyFont="1" applyFill="1"/>
    <xf numFmtId="44" fontId="11" fillId="4" borderId="0" xfId="1" applyFont="1" applyFill="1"/>
    <xf numFmtId="44" fontId="6" fillId="4" borderId="0" xfId="1" applyFont="1" applyFill="1"/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12" fillId="0" borderId="13" xfId="0" applyNumberFormat="1" applyFont="1" applyBorder="1" applyAlignment="1">
      <alignment vertical="center" wrapText="1" readingOrder="1"/>
    </xf>
    <xf numFmtId="44" fontId="12" fillId="0" borderId="10" xfId="1" applyFont="1" applyFill="1" applyBorder="1" applyAlignment="1">
      <alignment vertical="center" wrapText="1" readingOrder="1"/>
    </xf>
    <xf numFmtId="0" fontId="6" fillId="0" borderId="13" xfId="0" applyNumberFormat="1" applyFont="1" applyFill="1" applyBorder="1" applyAlignment="1">
      <alignment vertical="center" wrapText="1" readingOrder="1"/>
    </xf>
    <xf numFmtId="44" fontId="6" fillId="0" borderId="10" xfId="1" applyFont="1" applyFill="1" applyBorder="1" applyAlignment="1">
      <alignment vertical="center" wrapText="1" readingOrder="1"/>
    </xf>
    <xf numFmtId="0" fontId="11" fillId="0" borderId="0" xfId="0" applyFont="1" applyFill="1" applyAlignment="1">
      <alignment vertical="center" wrapText="1" readingOrder="1"/>
    </xf>
    <xf numFmtId="0" fontId="6" fillId="0" borderId="0" xfId="0" applyFont="1" applyFill="1" applyAlignment="1">
      <alignment vertical="center" wrapText="1" readingOrder="1"/>
    </xf>
    <xf numFmtId="0" fontId="12" fillId="0" borderId="13" xfId="0" applyNumberFormat="1" applyFont="1" applyFill="1" applyBorder="1" applyAlignment="1">
      <alignment vertical="center" wrapText="1" readingOrder="1"/>
    </xf>
    <xf numFmtId="0" fontId="11" fillId="0" borderId="0" xfId="0" applyFont="1" applyFill="1" applyAlignment="1">
      <alignment horizontal="center" vertical="center" wrapText="1" readingOrder="1"/>
    </xf>
    <xf numFmtId="0" fontId="12" fillId="0" borderId="16" xfId="0" applyNumberFormat="1" applyFont="1" applyBorder="1" applyAlignment="1">
      <alignment vertical="center" wrapText="1" readingOrder="1"/>
    </xf>
    <xf numFmtId="44" fontId="12" fillId="0" borderId="17" xfId="1" applyFont="1" applyFill="1" applyBorder="1" applyAlignment="1">
      <alignment vertical="center" wrapText="1" readingOrder="1"/>
    </xf>
    <xf numFmtId="0" fontId="12" fillId="0" borderId="13" xfId="1" applyNumberFormat="1" applyFont="1" applyBorder="1" applyAlignment="1">
      <alignment vertical="center" wrapText="1" readingOrder="1"/>
    </xf>
    <xf numFmtId="0" fontId="4" fillId="5" borderId="13" xfId="0" applyNumberFormat="1" applyFont="1" applyFill="1" applyBorder="1" applyAlignment="1"/>
    <xf numFmtId="44" fontId="4" fillId="5" borderId="10" xfId="1" applyFont="1" applyFill="1" applyBorder="1" applyAlignment="1">
      <alignment horizontal="left"/>
    </xf>
    <xf numFmtId="44" fontId="6" fillId="0" borderId="17" xfId="1" applyFont="1" applyFill="1" applyBorder="1" applyAlignment="1">
      <alignment vertical="center" wrapText="1" readingOrder="1"/>
    </xf>
    <xf numFmtId="0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164" fontId="6" fillId="0" borderId="0" xfId="2" applyNumberFormat="1" applyFont="1" applyAlignment="1">
      <alignment horizontal="center"/>
    </xf>
    <xf numFmtId="0" fontId="6" fillId="0" borderId="0" xfId="0" applyNumberFormat="1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0" xfId="0" applyFont="1"/>
    <xf numFmtId="0" fontId="10" fillId="0" borderId="0" xfId="0" applyFont="1"/>
    <xf numFmtId="0" fontId="10" fillId="0" borderId="22" xfId="0" applyNumberFormat="1" applyFont="1" applyFill="1" applyBorder="1" applyAlignment="1"/>
    <xf numFmtId="0" fontId="5" fillId="2" borderId="21" xfId="0" applyNumberFormat="1" applyFont="1" applyFill="1" applyBorder="1" applyAlignment="1"/>
    <xf numFmtId="0" fontId="12" fillId="0" borderId="13" xfId="0" applyFont="1" applyBorder="1" applyAlignment="1">
      <alignment vertical="center" wrapText="1"/>
    </xf>
    <xf numFmtId="44" fontId="12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6" xfId="0" applyNumberFormat="1" applyFont="1" applyFill="1" applyBorder="1" applyAlignment="1">
      <alignment horizontal="left" vertical="center" wrapText="1" readingOrder="1"/>
    </xf>
    <xf numFmtId="0" fontId="6" fillId="0" borderId="16" xfId="0" applyNumberFormat="1" applyFont="1" applyBorder="1" applyAlignment="1"/>
    <xf numFmtId="44" fontId="6" fillId="0" borderId="17" xfId="1" applyFont="1" applyFill="1" applyBorder="1" applyAlignment="1">
      <alignment horizontal="left"/>
    </xf>
    <xf numFmtId="0" fontId="6" fillId="0" borderId="4" xfId="0" applyNumberFormat="1" applyFont="1" applyBorder="1" applyAlignment="1">
      <alignment vertical="center" wrapText="1" readingOrder="1"/>
    </xf>
    <xf numFmtId="44" fontId="6" fillId="0" borderId="4" xfId="1" applyFont="1" applyBorder="1" applyAlignment="1">
      <alignment vertical="center" wrapText="1" readingOrder="1"/>
    </xf>
    <xf numFmtId="0" fontId="17" fillId="5" borderId="4" xfId="0" applyNumberFormat="1" applyFont="1" applyFill="1" applyBorder="1" applyAlignment="1">
      <alignment vertical="center" wrapText="1" readingOrder="1"/>
    </xf>
    <xf numFmtId="44" fontId="17" fillId="5" borderId="4" xfId="1" applyFont="1" applyFill="1" applyBorder="1" applyAlignment="1">
      <alignment vertical="center" wrapText="1" readingOrder="1"/>
    </xf>
    <xf numFmtId="0" fontId="4" fillId="5" borderId="16" xfId="0" applyNumberFormat="1" applyFont="1" applyFill="1" applyBorder="1" applyAlignment="1">
      <alignment horizontal="left" vertical="center" wrapText="1" readingOrder="1"/>
    </xf>
    <xf numFmtId="0" fontId="1" fillId="0" borderId="0" xfId="0" applyFont="1" applyAlignment="1">
      <alignment vertical="center" wrapText="1" readingOrder="1"/>
    </xf>
    <xf numFmtId="0" fontId="1" fillId="0" borderId="13" xfId="0" applyNumberFormat="1" applyFont="1" applyFill="1" applyBorder="1" applyAlignment="1">
      <alignment vertical="center" wrapText="1" readingOrder="1"/>
    </xf>
    <xf numFmtId="44" fontId="1" fillId="0" borderId="10" xfId="1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1" fillId="0" borderId="13" xfId="0" applyNumberFormat="1" applyFont="1" applyBorder="1" applyAlignment="1">
      <alignment vertical="center" wrapText="1" readingOrder="1"/>
    </xf>
    <xf numFmtId="164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NumberFormat="1" applyFont="1" applyBorder="1" applyAlignment="1">
      <alignment vertical="center" wrapText="1" readingOrder="1"/>
    </xf>
    <xf numFmtId="44" fontId="6" fillId="0" borderId="1" xfId="1" applyFont="1" applyBorder="1" applyAlignment="1">
      <alignment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center" wrapText="1" readingOrder="1"/>
    </xf>
    <xf numFmtId="164" fontId="18" fillId="0" borderId="0" xfId="2" applyNumberFormat="1" applyFont="1" applyAlignment="1">
      <alignment horizontal="center"/>
    </xf>
    <xf numFmtId="0" fontId="19" fillId="6" borderId="22" xfId="0" applyNumberFormat="1" applyFont="1" applyFill="1" applyBorder="1" applyAlignment="1"/>
    <xf numFmtId="9" fontId="19" fillId="6" borderId="22" xfId="2" applyFont="1" applyFill="1" applyBorder="1" applyAlignment="1">
      <alignment horizontal="center"/>
    </xf>
    <xf numFmtId="0" fontId="1" fillId="4" borderId="13" xfId="0" applyNumberFormat="1" applyFont="1" applyFill="1" applyBorder="1" applyAlignment="1">
      <alignment vertical="center"/>
    </xf>
    <xf numFmtId="44" fontId="1" fillId="4" borderId="13" xfId="0" applyNumberFormat="1" applyFont="1" applyFill="1" applyBorder="1" applyAlignment="1">
      <alignment horizontal="left"/>
    </xf>
    <xf numFmtId="0" fontId="1" fillId="5" borderId="13" xfId="0" applyNumberFormat="1" applyFont="1" applyFill="1" applyBorder="1" applyAlignment="1">
      <alignment vertical="center"/>
    </xf>
    <xf numFmtId="44" fontId="1" fillId="5" borderId="13" xfId="0" applyNumberFormat="1" applyFont="1" applyFill="1" applyBorder="1" applyAlignment="1">
      <alignment horizontal="left"/>
    </xf>
    <xf numFmtId="9" fontId="6" fillId="3" borderId="12" xfId="2" applyFont="1" applyFill="1" applyBorder="1" applyAlignment="1">
      <alignment horizontal="center"/>
    </xf>
    <xf numFmtId="9" fontId="1" fillId="3" borderId="13" xfId="2" applyFont="1" applyFill="1" applyBorder="1" applyAlignment="1">
      <alignment vertical="center"/>
    </xf>
    <xf numFmtId="9" fontId="6" fillId="3" borderId="13" xfId="2" applyFont="1" applyFill="1" applyBorder="1" applyAlignment="1">
      <alignment horizontal="left"/>
    </xf>
    <xf numFmtId="9" fontId="4" fillId="4" borderId="14" xfId="2" applyFont="1" applyFill="1" applyBorder="1" applyAlignment="1">
      <alignment horizontal="center"/>
    </xf>
    <xf numFmtId="9" fontId="6" fillId="4" borderId="14" xfId="2" applyFont="1" applyFill="1" applyBorder="1" applyAlignment="1">
      <alignment horizontal="center"/>
    </xf>
    <xf numFmtId="9" fontId="11" fillId="4" borderId="0" xfId="2" applyFont="1" applyFill="1"/>
    <xf numFmtId="9" fontId="6" fillId="4" borderId="0" xfId="2" applyFont="1" applyFill="1"/>
    <xf numFmtId="9" fontId="11" fillId="4" borderId="0" xfId="2" applyFont="1" applyFill="1" applyBorder="1"/>
    <xf numFmtId="9" fontId="6" fillId="4" borderId="0" xfId="2" applyFont="1" applyFill="1" applyBorder="1"/>
    <xf numFmtId="9" fontId="6" fillId="3" borderId="24" xfId="2" applyFont="1" applyFill="1" applyBorder="1" applyAlignment="1">
      <alignment horizontal="center"/>
    </xf>
    <xf numFmtId="9" fontId="6" fillId="3" borderId="25" xfId="2" applyFont="1" applyFill="1" applyBorder="1" applyAlignment="1">
      <alignment horizontal="center"/>
    </xf>
    <xf numFmtId="9" fontId="6" fillId="3" borderId="26" xfId="2" applyFont="1" applyFill="1" applyBorder="1" applyAlignment="1">
      <alignment horizontal="center"/>
    </xf>
    <xf numFmtId="44" fontId="1" fillId="0" borderId="13" xfId="1" applyFont="1" applyFill="1" applyBorder="1" applyAlignment="1">
      <alignment vertical="center"/>
    </xf>
    <xf numFmtId="44" fontId="1" fillId="0" borderId="13" xfId="1" applyFont="1" applyFill="1" applyBorder="1" applyAlignment="1">
      <alignment horizontal="left"/>
    </xf>
    <xf numFmtId="44" fontId="11" fillId="0" borderId="0" xfId="1" applyFont="1" applyFill="1"/>
    <xf numFmtId="44" fontId="6" fillId="0" borderId="0" xfId="1" applyFont="1" applyFill="1"/>
    <xf numFmtId="44" fontId="1" fillId="4" borderId="13" xfId="1" applyFont="1" applyFill="1" applyBorder="1" applyAlignment="1">
      <alignment vertical="center"/>
    </xf>
    <xf numFmtId="44" fontId="1" fillId="4" borderId="13" xfId="1" applyFont="1" applyFill="1" applyBorder="1" applyAlignment="1">
      <alignment horizontal="left"/>
    </xf>
    <xf numFmtId="44" fontId="1" fillId="5" borderId="17" xfId="1" applyFont="1" applyFill="1" applyBorder="1" applyAlignment="1">
      <alignment vertical="center" wrapText="1" readingOrder="1"/>
    </xf>
    <xf numFmtId="167" fontId="1" fillId="0" borderId="12" xfId="21" applyNumberFormat="1" applyFont="1" applyBorder="1" applyAlignment="1">
      <alignment horizontal="center" vertical="center" wrapText="1" readingOrder="1"/>
    </xf>
    <xf numFmtId="167" fontId="1" fillId="0" borderId="15" xfId="21" applyNumberFormat="1" applyFont="1" applyBorder="1" applyAlignment="1">
      <alignment horizontal="center" vertical="center" wrapText="1" readingOrder="1"/>
    </xf>
    <xf numFmtId="167" fontId="13" fillId="0" borderId="14" xfId="21" applyNumberFormat="1" applyFont="1" applyBorder="1" applyAlignment="1">
      <alignment horizontal="center" vertical="center" wrapText="1" readingOrder="1"/>
    </xf>
    <xf numFmtId="167" fontId="1" fillId="0" borderId="11" xfId="21" applyNumberFormat="1" applyFont="1" applyBorder="1" applyAlignment="1">
      <alignment horizontal="center" vertical="center" wrapText="1" readingOrder="1"/>
    </xf>
    <xf numFmtId="167" fontId="12" fillId="0" borderId="12" xfId="21" applyNumberFormat="1" applyFont="1" applyFill="1" applyBorder="1" applyAlignment="1">
      <alignment horizontal="center" vertical="center" wrapText="1" readingOrder="1"/>
    </xf>
    <xf numFmtId="167" fontId="6" fillId="5" borderId="12" xfId="21" applyNumberFormat="1" applyFont="1" applyFill="1" applyBorder="1" applyAlignment="1">
      <alignment horizontal="center" vertical="center" wrapText="1" readingOrder="1"/>
    </xf>
    <xf numFmtId="167" fontId="6" fillId="5" borderId="15" xfId="21" applyNumberFormat="1" applyFont="1" applyFill="1" applyBorder="1" applyAlignment="1">
      <alignment horizontal="center" vertical="center" wrapText="1" readingOrder="1"/>
    </xf>
    <xf numFmtId="167" fontId="13" fillId="5" borderId="14" xfId="21" applyNumberFormat="1" applyFont="1" applyFill="1" applyBorder="1" applyAlignment="1">
      <alignment horizontal="center" vertical="center" wrapText="1" readingOrder="1"/>
    </xf>
    <xf numFmtId="167" fontId="6" fillId="5" borderId="11" xfId="21" applyNumberFormat="1" applyFont="1" applyFill="1" applyBorder="1" applyAlignment="1">
      <alignment horizontal="center" vertical="center" wrapText="1" readingOrder="1"/>
    </xf>
    <xf numFmtId="167" fontId="6" fillId="0" borderId="12" xfId="21" applyNumberFormat="1" applyFont="1" applyFill="1" applyBorder="1" applyAlignment="1">
      <alignment horizontal="center" vertical="center" wrapText="1" readingOrder="1"/>
    </xf>
    <xf numFmtId="167" fontId="6" fillId="0" borderId="11" xfId="21" applyNumberFormat="1" applyFont="1" applyFill="1" applyBorder="1" applyAlignment="1">
      <alignment horizontal="center" vertical="center" wrapText="1" readingOrder="1"/>
    </xf>
    <xf numFmtId="167" fontId="1" fillId="0" borderId="11" xfId="21" applyNumberFormat="1" applyFont="1" applyFill="1" applyBorder="1" applyAlignment="1">
      <alignment horizontal="center" vertical="center" wrapText="1" readingOrder="1"/>
    </xf>
    <xf numFmtId="167" fontId="6" fillId="0" borderId="20" xfId="21" applyNumberFormat="1" applyFont="1" applyBorder="1" applyAlignment="1">
      <alignment horizontal="center"/>
    </xf>
    <xf numFmtId="167" fontId="6" fillId="0" borderId="16" xfId="21" applyNumberFormat="1" applyFont="1" applyBorder="1" applyAlignment="1">
      <alignment horizontal="center"/>
    </xf>
    <xf numFmtId="167" fontId="13" fillId="0" borderId="18" xfId="21" applyNumberFormat="1" applyFont="1" applyBorder="1" applyAlignment="1">
      <alignment horizontal="left" vertical="top" wrapText="1"/>
    </xf>
    <xf numFmtId="167" fontId="6" fillId="0" borderId="19" xfId="21" applyNumberFormat="1" applyFont="1" applyBorder="1" applyAlignment="1">
      <alignment horizontal="center"/>
    </xf>
    <xf numFmtId="167" fontId="17" fillId="5" borderId="4" xfId="21" applyNumberFormat="1" applyFont="1" applyFill="1" applyBorder="1" applyAlignment="1">
      <alignment horizontal="center" vertical="center" wrapText="1" readingOrder="1"/>
    </xf>
    <xf numFmtId="167" fontId="17" fillId="5" borderId="6" xfId="21" applyNumberFormat="1" applyFont="1" applyFill="1" applyBorder="1" applyAlignment="1">
      <alignment horizontal="center" vertical="center" wrapText="1" readingOrder="1"/>
    </xf>
    <xf numFmtId="167" fontId="17" fillId="5" borderId="7" xfId="21" applyNumberFormat="1" applyFont="1" applyFill="1" applyBorder="1" applyAlignment="1">
      <alignment horizontal="center" vertical="center" wrapText="1" readingOrder="1"/>
    </xf>
    <xf numFmtId="167" fontId="6" fillId="0" borderId="4" xfId="21" applyNumberFormat="1" applyFont="1" applyBorder="1" applyAlignment="1">
      <alignment horizontal="center" vertical="center" wrapText="1" readingOrder="1"/>
    </xf>
    <xf numFmtId="167" fontId="6" fillId="0" borderId="6" xfId="21" applyNumberFormat="1" applyFont="1" applyBorder="1" applyAlignment="1">
      <alignment horizontal="center" vertical="center" wrapText="1" readingOrder="1"/>
    </xf>
    <xf numFmtId="167" fontId="4" fillId="0" borderId="7" xfId="21" applyNumberFormat="1" applyFont="1" applyBorder="1" applyAlignment="1">
      <alignment horizontal="center" vertical="center" wrapText="1" readingOrder="1"/>
    </xf>
    <xf numFmtId="167" fontId="6" fillId="5" borderId="12" xfId="21" applyNumberFormat="1" applyFont="1" applyFill="1" applyBorder="1" applyAlignment="1">
      <alignment horizontal="center"/>
    </xf>
    <xf numFmtId="167" fontId="6" fillId="5" borderId="15" xfId="21" applyNumberFormat="1" applyFont="1" applyFill="1" applyBorder="1" applyAlignment="1">
      <alignment horizontal="center"/>
    </xf>
    <xf numFmtId="167" fontId="4" fillId="5" borderId="14" xfId="21" applyNumberFormat="1" applyFont="1" applyFill="1" applyBorder="1" applyAlignment="1">
      <alignment horizontal="center"/>
    </xf>
    <xf numFmtId="167" fontId="6" fillId="5" borderId="11" xfId="21" applyNumberFormat="1" applyFont="1" applyFill="1" applyBorder="1" applyAlignment="1">
      <alignment horizontal="center"/>
    </xf>
    <xf numFmtId="167" fontId="6" fillId="5" borderId="14" xfId="21" applyNumberFormat="1" applyFont="1" applyFill="1" applyBorder="1" applyAlignment="1">
      <alignment horizontal="center"/>
    </xf>
    <xf numFmtId="167" fontId="6" fillId="4" borderId="12" xfId="21" applyNumberFormat="1" applyFont="1" applyFill="1" applyBorder="1" applyAlignment="1">
      <alignment horizontal="center"/>
    </xf>
    <xf numFmtId="167" fontId="6" fillId="4" borderId="15" xfId="21" applyNumberFormat="1" applyFont="1" applyFill="1" applyBorder="1" applyAlignment="1">
      <alignment horizontal="center"/>
    </xf>
    <xf numFmtId="167" fontId="4" fillId="4" borderId="14" xfId="21" applyNumberFormat="1" applyFont="1" applyFill="1" applyBorder="1" applyAlignment="1">
      <alignment horizontal="center"/>
    </xf>
    <xf numFmtId="167" fontId="6" fillId="4" borderId="27" xfId="21" applyNumberFormat="1" applyFont="1" applyFill="1" applyBorder="1" applyAlignment="1">
      <alignment horizontal="center"/>
    </xf>
    <xf numFmtId="167" fontId="6" fillId="4" borderId="28" xfId="21" applyNumberFormat="1" applyFont="1" applyFill="1" applyBorder="1" applyAlignment="1">
      <alignment horizontal="center"/>
    </xf>
    <xf numFmtId="167" fontId="6" fillId="4" borderId="29" xfId="21" applyNumberFormat="1" applyFont="1" applyFill="1" applyBorder="1" applyAlignment="1">
      <alignment horizontal="center"/>
    </xf>
    <xf numFmtId="167" fontId="6" fillId="4" borderId="14" xfId="21" applyNumberFormat="1" applyFont="1" applyFill="1" applyBorder="1" applyAlignment="1">
      <alignment horizontal="center"/>
    </xf>
    <xf numFmtId="167" fontId="17" fillId="5" borderId="23" xfId="21" applyNumberFormat="1" applyFont="1" applyFill="1" applyBorder="1" applyAlignment="1">
      <alignment horizontal="center" vertical="center" wrapText="1" readingOrder="1"/>
    </xf>
    <xf numFmtId="167" fontId="6" fillId="0" borderId="1" xfId="21" applyNumberFormat="1" applyFont="1" applyBorder="1" applyAlignment="1">
      <alignment horizontal="center" vertical="center" wrapText="1" readingOrder="1"/>
    </xf>
    <xf numFmtId="167" fontId="4" fillId="0" borderId="1" xfId="21" applyNumberFormat="1" applyFont="1" applyBorder="1" applyAlignment="1">
      <alignment horizontal="center" vertical="center" wrapText="1" readingOrder="1"/>
    </xf>
    <xf numFmtId="167" fontId="5" fillId="2" borderId="4" xfId="21" applyNumberFormat="1" applyFont="1" applyFill="1" applyBorder="1" applyAlignment="1">
      <alignment horizontal="center"/>
    </xf>
    <xf numFmtId="167" fontId="5" fillId="2" borderId="6" xfId="21" applyNumberFormat="1" applyFont="1" applyFill="1" applyBorder="1" applyAlignment="1">
      <alignment horizontal="center"/>
    </xf>
    <xf numFmtId="167" fontId="5" fillId="2" borderId="7" xfId="21" applyNumberFormat="1" applyFont="1" applyFill="1" applyBorder="1" applyAlignment="1">
      <alignment horizontal="center"/>
    </xf>
    <xf numFmtId="167" fontId="5" fillId="2" borderId="9" xfId="21" applyNumberFormat="1" applyFont="1" applyFill="1" applyBorder="1" applyAlignment="1">
      <alignment horizontal="center"/>
    </xf>
    <xf numFmtId="167" fontId="6" fillId="0" borderId="12" xfId="21" applyNumberFormat="1" applyFont="1" applyFill="1" applyBorder="1" applyAlignment="1">
      <alignment horizontal="center"/>
    </xf>
    <xf numFmtId="167" fontId="6" fillId="0" borderId="23" xfId="21" applyNumberFormat="1" applyFont="1" applyBorder="1" applyAlignment="1">
      <alignment horizontal="center" vertical="center" wrapText="1" readingOrder="1"/>
    </xf>
  </cellXfs>
  <cellStyles count="22">
    <cellStyle name="Comma" xfId="21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56"/>
  <sheetViews>
    <sheetView tabSelected="1" zoomScale="75" zoomScaleNormal="75" zoomScaleSheetLayoutView="8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" sqref="T1:X1"/>
    </sheetView>
  </sheetViews>
  <sheetFormatPr baseColWidth="10" defaultColWidth="10.6640625" defaultRowHeight="15" customHeight="1"/>
  <cols>
    <col min="1" max="1" width="31.5" style="44" customWidth="1"/>
    <col min="2" max="2" width="23.5" style="45" customWidth="1"/>
    <col min="3" max="8" width="13" style="46" bestFit="1" customWidth="1"/>
    <col min="9" max="11" width="13" style="7" bestFit="1" customWidth="1"/>
    <col min="12" max="12" width="14.1640625" style="52" bestFit="1" customWidth="1"/>
    <col min="13" max="14" width="13" style="7" bestFit="1" customWidth="1"/>
    <col min="15" max="16" width="13" style="19" bestFit="1" customWidth="1"/>
    <col min="17" max="22" width="13" style="7" bestFit="1" customWidth="1"/>
    <col min="23" max="24" width="13" style="19" bestFit="1" customWidth="1"/>
    <col min="25" max="25" width="16" style="19" bestFit="1" customWidth="1"/>
    <col min="26" max="28" width="11.33203125" style="46" bestFit="1" customWidth="1"/>
    <col min="29" max="29" width="11.33203125" style="19" bestFit="1" customWidth="1"/>
    <col min="30" max="30" width="12.33203125" style="19" customWidth="1"/>
    <col min="31" max="42" width="11.33203125" style="7" bestFit="1" customWidth="1"/>
    <col min="43" max="43" width="11.33203125" style="19" bestFit="1" customWidth="1"/>
    <col min="44" max="44" width="12.33203125" style="19" customWidth="1"/>
    <col min="45" max="45" width="11.33203125" style="7" bestFit="1" customWidth="1"/>
    <col min="46" max="56" width="13.83203125" style="7" bestFit="1" customWidth="1"/>
    <col min="57" max="57" width="13.83203125" style="7" customWidth="1"/>
    <col min="58" max="58" width="12.33203125" style="7" customWidth="1"/>
    <col min="59" max="70" width="13.83203125" style="7" bestFit="1" customWidth="1"/>
    <col min="71" max="71" width="13.83203125" style="7" customWidth="1"/>
    <col min="72" max="72" width="12.33203125" style="7" customWidth="1"/>
    <col min="73" max="73" width="11" style="7" customWidth="1"/>
    <col min="74" max="74" width="19.33203125" style="7" customWidth="1"/>
    <col min="75" max="75" width="15.1640625" style="7" bestFit="1" customWidth="1"/>
    <col min="76" max="76" width="15.6640625" style="7" customWidth="1"/>
    <col min="77" max="77" width="15" style="7" customWidth="1"/>
    <col min="78" max="78" width="14.33203125" style="7" customWidth="1"/>
    <col min="79" max="79" width="17.5" style="7" customWidth="1"/>
    <col min="80" max="80" width="12.1640625" style="7" bestFit="1" customWidth="1"/>
    <col min="81" max="85" width="12.5" style="7" bestFit="1" customWidth="1"/>
    <col min="86" max="89" width="14.1640625" style="7" bestFit="1" customWidth="1"/>
    <col min="90" max="90" width="12.5" style="7" bestFit="1" customWidth="1"/>
    <col min="91" max="102" width="14.1640625" style="7" bestFit="1" customWidth="1"/>
    <col min="103" max="103" width="15.1640625" style="7" bestFit="1" customWidth="1"/>
    <col min="104" max="116" width="14.1640625" style="7" bestFit="1" customWidth="1"/>
    <col min="117" max="117" width="15.1640625" style="7" bestFit="1" customWidth="1"/>
    <col min="118" max="130" width="14.1640625" style="7" bestFit="1" customWidth="1"/>
    <col min="131" max="131" width="14.83203125" style="19" bestFit="1" customWidth="1"/>
    <col min="132" max="16384" width="10.6640625" style="19"/>
  </cols>
  <sheetData>
    <row r="1" spans="1:130" s="5" customFormat="1" ht="30" customHeight="1">
      <c r="A1" s="82" t="s">
        <v>53</v>
      </c>
      <c r="B1" s="83">
        <v>0.03</v>
      </c>
      <c r="C1" s="1" t="s">
        <v>75</v>
      </c>
      <c r="D1" s="1" t="str">
        <f>C1</f>
        <v>Year 1</v>
      </c>
      <c r="E1" s="1" t="str">
        <f>D1</f>
        <v>Year 1</v>
      </c>
      <c r="F1" s="1" t="s">
        <v>76</v>
      </c>
      <c r="G1" s="1" t="str">
        <f>F1</f>
        <v>Year 2</v>
      </c>
      <c r="H1" s="1" t="str">
        <f>G1</f>
        <v>Year 2</v>
      </c>
      <c r="I1" s="1" t="str">
        <f>H1</f>
        <v>Year 2</v>
      </c>
      <c r="J1" s="1" t="str">
        <f>I1</f>
        <v>Year 2</v>
      </c>
      <c r="K1" s="1" t="str">
        <f>J1</f>
        <v>Year 2</v>
      </c>
      <c r="L1" s="2" t="s">
        <v>78</v>
      </c>
      <c r="M1" s="1" t="str">
        <f>K1</f>
        <v>Year 2</v>
      </c>
      <c r="N1" s="1" t="str">
        <f>M1</f>
        <v>Year 2</v>
      </c>
      <c r="O1" s="1" t="str">
        <f t="shared" ref="O1:R1" si="0">N1</f>
        <v>Year 2</v>
      </c>
      <c r="P1" s="1" t="str">
        <f t="shared" si="0"/>
        <v>Year 2</v>
      </c>
      <c r="Q1" s="1" t="str">
        <f t="shared" si="0"/>
        <v>Year 2</v>
      </c>
      <c r="R1" s="1" t="str">
        <f t="shared" si="0"/>
        <v>Year 2</v>
      </c>
      <c r="S1" s="1" t="s">
        <v>77</v>
      </c>
      <c r="T1" s="1" t="str">
        <f>S1</f>
        <v>Year 3</v>
      </c>
      <c r="U1" s="1" t="str">
        <f t="shared" ref="U1:X1" si="1">T1</f>
        <v>Year 3</v>
      </c>
      <c r="V1" s="1" t="str">
        <f t="shared" si="1"/>
        <v>Year 3</v>
      </c>
      <c r="W1" s="1" t="str">
        <f t="shared" si="1"/>
        <v>Year 3</v>
      </c>
      <c r="X1" s="1" t="str">
        <f t="shared" si="1"/>
        <v>Year 3</v>
      </c>
      <c r="Y1" s="1" t="s">
        <v>79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</row>
    <row r="2" spans="1:130" s="53" customFormat="1" ht="39" customHeight="1">
      <c r="A2" s="54"/>
      <c r="B2" s="6" t="s">
        <v>33</v>
      </c>
      <c r="C2" s="48" t="s">
        <v>14</v>
      </c>
      <c r="D2" s="48" t="s">
        <v>13</v>
      </c>
      <c r="E2" s="48" t="s">
        <v>12</v>
      </c>
      <c r="F2" s="49" t="s">
        <v>22</v>
      </c>
      <c r="G2" s="48" t="s">
        <v>21</v>
      </c>
      <c r="H2" s="48" t="s">
        <v>20</v>
      </c>
      <c r="I2" s="48" t="s">
        <v>19</v>
      </c>
      <c r="J2" s="48" t="s">
        <v>18</v>
      </c>
      <c r="K2" s="50" t="s">
        <v>17</v>
      </c>
      <c r="L2" s="51" t="s">
        <v>23</v>
      </c>
      <c r="M2" s="47" t="s">
        <v>16</v>
      </c>
      <c r="N2" s="48" t="s">
        <v>15</v>
      </c>
      <c r="O2" s="48" t="s">
        <v>32</v>
      </c>
      <c r="P2" s="48" t="s">
        <v>14</v>
      </c>
      <c r="Q2" s="48" t="s">
        <v>13</v>
      </c>
      <c r="R2" s="48" t="s">
        <v>12</v>
      </c>
      <c r="S2" s="49" t="s">
        <v>22</v>
      </c>
      <c r="T2" s="48" t="s">
        <v>21</v>
      </c>
      <c r="U2" s="48" t="s">
        <v>20</v>
      </c>
      <c r="V2" s="48" t="s">
        <v>19</v>
      </c>
      <c r="W2" s="48" t="s">
        <v>18</v>
      </c>
      <c r="X2" s="50" t="s">
        <v>17</v>
      </c>
      <c r="Y2" s="51" t="s">
        <v>23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</row>
    <row r="3" spans="1:130" s="14" customFormat="1" ht="18" customHeight="1">
      <c r="A3" s="55" t="s">
        <v>34</v>
      </c>
      <c r="B3" s="8"/>
      <c r="C3" s="10"/>
      <c r="D3" s="10"/>
      <c r="E3" s="10"/>
      <c r="F3" s="10"/>
      <c r="G3" s="10"/>
      <c r="H3" s="10"/>
      <c r="I3" s="10"/>
      <c r="J3" s="10"/>
      <c r="K3" s="11"/>
      <c r="L3" s="12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2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</row>
    <row r="4" spans="1:130" s="96" customFormat="1" ht="18" customHeight="1">
      <c r="A4" s="89" t="s">
        <v>55</v>
      </c>
      <c r="B4" s="90"/>
      <c r="C4" s="88">
        <v>0.3</v>
      </c>
      <c r="D4" s="88">
        <v>0.5</v>
      </c>
      <c r="E4" s="88">
        <v>0.6</v>
      </c>
      <c r="F4" s="88">
        <v>0.6</v>
      </c>
      <c r="G4" s="88">
        <v>0.7</v>
      </c>
      <c r="H4" s="88">
        <v>0.8</v>
      </c>
      <c r="I4" s="88">
        <v>0.8</v>
      </c>
      <c r="J4" s="88">
        <v>0.8</v>
      </c>
      <c r="K4" s="88">
        <v>0.8</v>
      </c>
      <c r="L4" s="91"/>
      <c r="M4" s="97">
        <v>0.8</v>
      </c>
      <c r="N4" s="98">
        <v>0.8</v>
      </c>
      <c r="O4" s="98">
        <v>0.8</v>
      </c>
      <c r="P4" s="98">
        <v>0.8</v>
      </c>
      <c r="Q4" s="98">
        <v>0.8</v>
      </c>
      <c r="R4" s="98">
        <v>0.8</v>
      </c>
      <c r="S4" s="98">
        <v>0.8</v>
      </c>
      <c r="T4" s="98">
        <v>0.8</v>
      </c>
      <c r="U4" s="98">
        <v>0.8</v>
      </c>
      <c r="V4" s="98">
        <v>0.8</v>
      </c>
      <c r="W4" s="98">
        <v>0.8</v>
      </c>
      <c r="X4" s="99">
        <v>0.8</v>
      </c>
      <c r="Y4" s="92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5"/>
      <c r="DO4" s="95"/>
      <c r="DP4" s="95"/>
      <c r="DQ4" s="95"/>
      <c r="DR4" s="95"/>
      <c r="DS4" s="95"/>
      <c r="DT4" s="95"/>
      <c r="DU4" s="95"/>
    </row>
    <row r="5" spans="1:130" s="18" customFormat="1" ht="18" customHeight="1">
      <c r="A5" s="86" t="s">
        <v>57</v>
      </c>
      <c r="B5" s="87" t="s">
        <v>56</v>
      </c>
      <c r="C5" s="129">
        <v>11160</v>
      </c>
      <c r="D5" s="129">
        <v>17400</v>
      </c>
      <c r="E5" s="129">
        <v>20880</v>
      </c>
      <c r="F5" s="129">
        <v>20880</v>
      </c>
      <c r="G5" s="129">
        <v>23520</v>
      </c>
      <c r="H5" s="129">
        <v>27840</v>
      </c>
      <c r="I5" s="129">
        <v>27840</v>
      </c>
      <c r="J5" s="129">
        <v>29760</v>
      </c>
      <c r="K5" s="130">
        <v>27840</v>
      </c>
      <c r="L5" s="131">
        <v>207120</v>
      </c>
      <c r="M5" s="132">
        <v>29760</v>
      </c>
      <c r="N5" s="129">
        <v>29760</v>
      </c>
      <c r="O5" s="129">
        <v>27840</v>
      </c>
      <c r="P5" s="129">
        <v>29760</v>
      </c>
      <c r="Q5" s="129">
        <v>27840</v>
      </c>
      <c r="R5" s="129">
        <v>27840</v>
      </c>
      <c r="S5" s="129">
        <v>27840</v>
      </c>
      <c r="T5" s="129">
        <v>26880</v>
      </c>
      <c r="U5" s="129">
        <v>27840</v>
      </c>
      <c r="V5" s="129">
        <v>27840</v>
      </c>
      <c r="W5" s="129">
        <v>29760</v>
      </c>
      <c r="X5" s="130">
        <v>27840</v>
      </c>
      <c r="Y5" s="133">
        <v>253440</v>
      </c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7"/>
      <c r="DO5" s="17"/>
      <c r="DP5" s="17"/>
      <c r="DQ5" s="17"/>
      <c r="DR5" s="17"/>
      <c r="DS5" s="17"/>
      <c r="DT5" s="17"/>
      <c r="DU5" s="17"/>
    </row>
    <row r="6" spans="1:130" s="18" customFormat="1" ht="18" customHeight="1">
      <c r="A6" s="84" t="s">
        <v>58</v>
      </c>
      <c r="B6" s="85" t="s">
        <v>56</v>
      </c>
      <c r="C6" s="134">
        <v>1674</v>
      </c>
      <c r="D6" s="134">
        <v>2610</v>
      </c>
      <c r="E6" s="134">
        <v>3132</v>
      </c>
      <c r="F6" s="134">
        <v>3132</v>
      </c>
      <c r="G6" s="134">
        <v>3528</v>
      </c>
      <c r="H6" s="134">
        <v>4176</v>
      </c>
      <c r="I6" s="134">
        <v>4176</v>
      </c>
      <c r="J6" s="134">
        <v>4464</v>
      </c>
      <c r="K6" s="135">
        <v>4176</v>
      </c>
      <c r="L6" s="136">
        <v>31068</v>
      </c>
      <c r="M6" s="137">
        <v>4464</v>
      </c>
      <c r="N6" s="138">
        <v>4464</v>
      </c>
      <c r="O6" s="138">
        <v>4176</v>
      </c>
      <c r="P6" s="138">
        <v>4464</v>
      </c>
      <c r="Q6" s="138">
        <v>4176</v>
      </c>
      <c r="R6" s="138">
        <v>4176</v>
      </c>
      <c r="S6" s="138">
        <v>4176</v>
      </c>
      <c r="T6" s="138">
        <v>4032</v>
      </c>
      <c r="U6" s="138">
        <v>4176</v>
      </c>
      <c r="V6" s="138">
        <v>4176</v>
      </c>
      <c r="W6" s="138">
        <v>4464</v>
      </c>
      <c r="X6" s="139">
        <v>4176</v>
      </c>
      <c r="Y6" s="140">
        <v>38016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7"/>
      <c r="DO6" s="17"/>
      <c r="DP6" s="17"/>
      <c r="DQ6" s="17"/>
      <c r="DR6" s="17"/>
      <c r="DS6" s="17"/>
      <c r="DT6" s="17"/>
      <c r="DU6" s="17"/>
    </row>
    <row r="7" spans="1:130" s="26" customFormat="1" ht="18" customHeight="1">
      <c r="A7" s="66" t="s">
        <v>28</v>
      </c>
      <c r="B7" s="67"/>
      <c r="C7" s="123">
        <v>12834.3</v>
      </c>
      <c r="D7" s="123">
        <v>20010.5</v>
      </c>
      <c r="E7" s="123">
        <v>24012.6</v>
      </c>
      <c r="F7" s="123">
        <v>24012.6</v>
      </c>
      <c r="G7" s="123">
        <v>27048.7</v>
      </c>
      <c r="H7" s="123">
        <v>32016.799999999999</v>
      </c>
      <c r="I7" s="123">
        <v>32016.799999999999</v>
      </c>
      <c r="J7" s="123">
        <v>34224.800000000003</v>
      </c>
      <c r="K7" s="124">
        <v>32016.799999999999</v>
      </c>
      <c r="L7" s="125">
        <v>238193.89999999997</v>
      </c>
      <c r="M7" s="141">
        <v>34224.800000000003</v>
      </c>
      <c r="N7" s="123">
        <v>34224.800000000003</v>
      </c>
      <c r="O7" s="123">
        <v>32016.799999999999</v>
      </c>
      <c r="P7" s="123">
        <v>34224.800000000003</v>
      </c>
      <c r="Q7" s="123">
        <v>32016.799999999999</v>
      </c>
      <c r="R7" s="123">
        <v>32016.799999999999</v>
      </c>
      <c r="S7" s="123">
        <v>32016.799999999999</v>
      </c>
      <c r="T7" s="123">
        <v>30912.799999999999</v>
      </c>
      <c r="U7" s="123">
        <v>32016.799999999999</v>
      </c>
      <c r="V7" s="123">
        <v>32016.799999999999</v>
      </c>
      <c r="W7" s="123">
        <v>34224.800000000003</v>
      </c>
      <c r="X7" s="123">
        <v>32016.799999999999</v>
      </c>
      <c r="Y7" s="123">
        <v>391929.59999999992</v>
      </c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</row>
    <row r="8" spans="1:130" s="80" customFormat="1" ht="18" customHeight="1">
      <c r="A8" s="76"/>
      <c r="B8" s="77"/>
      <c r="C8" s="142"/>
      <c r="D8" s="142"/>
      <c r="E8" s="142"/>
      <c r="F8" s="142"/>
      <c r="G8" s="142"/>
      <c r="H8" s="142"/>
      <c r="I8" s="142"/>
      <c r="J8" s="142"/>
      <c r="K8" s="142"/>
      <c r="L8" s="143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78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</row>
    <row r="9" spans="1:130" s="14" customFormat="1" ht="18" customHeight="1">
      <c r="A9" s="55" t="s">
        <v>35</v>
      </c>
      <c r="B9" s="8"/>
      <c r="C9" s="144"/>
      <c r="D9" s="144"/>
      <c r="E9" s="144"/>
      <c r="F9" s="144"/>
      <c r="G9" s="144"/>
      <c r="H9" s="144"/>
      <c r="I9" s="144"/>
      <c r="J9" s="144"/>
      <c r="K9" s="145"/>
      <c r="L9" s="146"/>
      <c r="M9" s="147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5"/>
      <c r="Y9" s="14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</row>
    <row r="10" spans="1:130" s="103" customFormat="1" ht="18" customHeight="1">
      <c r="A10" s="100" t="s">
        <v>59</v>
      </c>
      <c r="B10" s="101" t="s">
        <v>60</v>
      </c>
      <c r="C10" s="148">
        <v>8370</v>
      </c>
      <c r="D10" s="148">
        <v>13050</v>
      </c>
      <c r="E10" s="148">
        <v>15660</v>
      </c>
      <c r="F10" s="148">
        <v>15660</v>
      </c>
      <c r="G10" s="148">
        <v>17640</v>
      </c>
      <c r="H10" s="148">
        <v>20880</v>
      </c>
      <c r="I10" s="148">
        <v>20880</v>
      </c>
      <c r="J10" s="148">
        <v>22320</v>
      </c>
      <c r="K10" s="148">
        <v>20880</v>
      </c>
      <c r="L10" s="136">
        <v>155340</v>
      </c>
      <c r="M10" s="148">
        <v>22320</v>
      </c>
      <c r="N10" s="148">
        <v>22320</v>
      </c>
      <c r="O10" s="148">
        <v>20880</v>
      </c>
      <c r="P10" s="148">
        <v>22320</v>
      </c>
      <c r="Q10" s="148">
        <v>20880</v>
      </c>
      <c r="R10" s="148">
        <v>20880</v>
      </c>
      <c r="S10" s="148">
        <v>20880</v>
      </c>
      <c r="T10" s="148">
        <v>20160</v>
      </c>
      <c r="U10" s="148">
        <v>20880</v>
      </c>
      <c r="V10" s="148">
        <v>20880</v>
      </c>
      <c r="W10" s="148">
        <v>22320</v>
      </c>
      <c r="X10" s="148">
        <v>20880</v>
      </c>
      <c r="Y10" s="140">
        <v>255600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</row>
    <row r="11" spans="1:130" s="23" customFormat="1" ht="18" customHeight="1">
      <c r="A11" s="104" t="s">
        <v>61</v>
      </c>
      <c r="B11" s="105" t="s">
        <v>62</v>
      </c>
      <c r="C11" s="134">
        <v>837</v>
      </c>
      <c r="D11" s="134">
        <v>1305</v>
      </c>
      <c r="E11" s="134">
        <v>1566</v>
      </c>
      <c r="F11" s="134">
        <v>1566</v>
      </c>
      <c r="G11" s="134">
        <v>1764</v>
      </c>
      <c r="H11" s="134">
        <v>2088</v>
      </c>
      <c r="I11" s="134">
        <v>2088</v>
      </c>
      <c r="J11" s="134">
        <v>2232</v>
      </c>
      <c r="K11" s="134">
        <v>2088</v>
      </c>
      <c r="L11" s="136">
        <v>15534</v>
      </c>
      <c r="M11" s="134">
        <v>2232</v>
      </c>
      <c r="N11" s="134">
        <v>2232</v>
      </c>
      <c r="O11" s="134">
        <v>2088</v>
      </c>
      <c r="P11" s="134">
        <v>2232</v>
      </c>
      <c r="Q11" s="134">
        <v>2088</v>
      </c>
      <c r="R11" s="134">
        <v>2088</v>
      </c>
      <c r="S11" s="134">
        <v>2088</v>
      </c>
      <c r="T11" s="134">
        <v>2016</v>
      </c>
      <c r="U11" s="134">
        <v>2088</v>
      </c>
      <c r="V11" s="134">
        <v>2088</v>
      </c>
      <c r="W11" s="134">
        <v>2232</v>
      </c>
      <c r="X11" s="134">
        <v>2088</v>
      </c>
      <c r="Y11" s="140">
        <v>25560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</row>
    <row r="12" spans="1:130" s="26" customFormat="1" ht="18" customHeight="1">
      <c r="A12" s="66" t="s">
        <v>36</v>
      </c>
      <c r="B12" s="67"/>
      <c r="C12" s="123">
        <v>9207</v>
      </c>
      <c r="D12" s="123">
        <v>14355</v>
      </c>
      <c r="E12" s="123">
        <v>17226</v>
      </c>
      <c r="F12" s="123">
        <v>17226</v>
      </c>
      <c r="G12" s="123">
        <v>19404</v>
      </c>
      <c r="H12" s="123">
        <v>22968</v>
      </c>
      <c r="I12" s="123">
        <v>22968</v>
      </c>
      <c r="J12" s="123">
        <v>24552</v>
      </c>
      <c r="K12" s="124">
        <v>22968</v>
      </c>
      <c r="L12" s="125">
        <v>170874</v>
      </c>
      <c r="M12" s="141">
        <v>24552</v>
      </c>
      <c r="N12" s="123">
        <v>24552</v>
      </c>
      <c r="O12" s="123">
        <v>22968</v>
      </c>
      <c r="P12" s="123">
        <v>24552</v>
      </c>
      <c r="Q12" s="123">
        <v>22968</v>
      </c>
      <c r="R12" s="123">
        <v>22968</v>
      </c>
      <c r="S12" s="123">
        <v>22968</v>
      </c>
      <c r="T12" s="123">
        <v>22176</v>
      </c>
      <c r="U12" s="123">
        <v>22968</v>
      </c>
      <c r="V12" s="123">
        <v>22968</v>
      </c>
      <c r="W12" s="123">
        <v>24552</v>
      </c>
      <c r="X12" s="123">
        <v>22968</v>
      </c>
      <c r="Y12" s="123">
        <v>281160</v>
      </c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</row>
    <row r="13" spans="1:130" s="26" customFormat="1" ht="18" customHeight="1">
      <c r="A13" s="64"/>
      <c r="B13" s="65"/>
      <c r="C13" s="126"/>
      <c r="D13" s="126"/>
      <c r="E13" s="126"/>
      <c r="F13" s="126"/>
      <c r="G13" s="126"/>
      <c r="H13" s="126"/>
      <c r="I13" s="126"/>
      <c r="J13" s="126"/>
      <c r="K13" s="127"/>
      <c r="L13" s="128">
        <v>0</v>
      </c>
      <c r="M13" s="149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>
        <v>0</v>
      </c>
      <c r="Z13" s="24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</row>
    <row r="14" spans="1:130" s="26" customFormat="1" ht="18" customHeight="1">
      <c r="A14" s="66" t="s">
        <v>29</v>
      </c>
      <c r="B14" s="67"/>
      <c r="C14" s="123">
        <v>3627.2999999999993</v>
      </c>
      <c r="D14" s="123">
        <v>5655.5</v>
      </c>
      <c r="E14" s="123">
        <v>6786.5999999999985</v>
      </c>
      <c r="F14" s="123">
        <v>6786.5999999999985</v>
      </c>
      <c r="G14" s="123">
        <v>7644.7000000000007</v>
      </c>
      <c r="H14" s="123">
        <v>9048.7999999999993</v>
      </c>
      <c r="I14" s="123">
        <v>9048.7999999999993</v>
      </c>
      <c r="J14" s="123">
        <v>9672.8000000000029</v>
      </c>
      <c r="K14" s="124">
        <v>9048.7999999999993</v>
      </c>
      <c r="L14" s="125">
        <v>67319.900000000009</v>
      </c>
      <c r="M14" s="141">
        <v>9672.8000000000029</v>
      </c>
      <c r="N14" s="123">
        <v>9672.8000000000029</v>
      </c>
      <c r="O14" s="123">
        <v>9048.7999999999993</v>
      </c>
      <c r="P14" s="123">
        <v>9672.8000000000029</v>
      </c>
      <c r="Q14" s="123">
        <v>9048.7999999999993</v>
      </c>
      <c r="R14" s="123">
        <v>9048.7999999999993</v>
      </c>
      <c r="S14" s="123">
        <v>9048.7999999999993</v>
      </c>
      <c r="T14" s="123">
        <v>8736.7999999999993</v>
      </c>
      <c r="U14" s="123">
        <v>9048.7999999999993</v>
      </c>
      <c r="V14" s="123">
        <v>9048.7999999999993</v>
      </c>
      <c r="W14" s="123">
        <v>9672.8000000000029</v>
      </c>
      <c r="X14" s="123">
        <v>9048.7999999999993</v>
      </c>
      <c r="Y14" s="123">
        <v>110769.60000000003</v>
      </c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</row>
    <row r="15" spans="1:130" ht="18" customHeight="1">
      <c r="A15" s="41"/>
      <c r="B15" s="42"/>
      <c r="C15" s="81">
        <v>0.28262546457539556</v>
      </c>
      <c r="D15" s="81">
        <v>0.28262662102396241</v>
      </c>
      <c r="E15" s="81">
        <v>0.28262662102396235</v>
      </c>
      <c r="F15" s="81">
        <v>0.28262662102396235</v>
      </c>
      <c r="G15" s="81">
        <v>0.28262726119924436</v>
      </c>
      <c r="H15" s="81">
        <v>0.28262662102396241</v>
      </c>
      <c r="I15" s="81">
        <v>0.28262662102396241</v>
      </c>
      <c r="J15" s="81">
        <v>0.28262546457539567</v>
      </c>
      <c r="K15" s="81">
        <v>0.28262662102396241</v>
      </c>
      <c r="L15" s="81">
        <v>0.28262646524533169</v>
      </c>
      <c r="M15" s="81">
        <v>0.28262546457539567</v>
      </c>
      <c r="N15" s="81">
        <v>0.28262546457539567</v>
      </c>
      <c r="O15" s="81">
        <v>0.28262662102396241</v>
      </c>
      <c r="P15" s="81">
        <v>0.28262546457539567</v>
      </c>
      <c r="Q15" s="81">
        <v>0.28262662102396241</v>
      </c>
      <c r="R15" s="81">
        <v>0.28262662102396241</v>
      </c>
      <c r="S15" s="81">
        <v>0.28262662102396241</v>
      </c>
      <c r="T15" s="81">
        <v>0.28262726119924431</v>
      </c>
      <c r="U15" s="81">
        <v>0.28262662102396241</v>
      </c>
      <c r="V15" s="81">
        <v>0.28262662102396241</v>
      </c>
      <c r="W15" s="81">
        <v>0.28262546457539567</v>
      </c>
      <c r="X15" s="81">
        <v>0.28262662102396241</v>
      </c>
      <c r="Y15" s="81">
        <v>0.28262626757458498</v>
      </c>
      <c r="Z15" s="7"/>
      <c r="AA15" s="7"/>
      <c r="AB15" s="7"/>
      <c r="AC15" s="7"/>
      <c r="AD15" s="7"/>
      <c r="AQ15" s="7"/>
      <c r="AR15" s="7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</row>
    <row r="16" spans="1:130" s="14" customFormat="1" ht="18" customHeight="1">
      <c r="A16" s="55" t="s">
        <v>37</v>
      </c>
      <c r="B16" s="8"/>
      <c r="C16" s="10"/>
      <c r="D16" s="10"/>
      <c r="E16" s="10"/>
      <c r="F16" s="10"/>
      <c r="G16" s="10"/>
      <c r="H16" s="10"/>
      <c r="I16" s="10"/>
      <c r="J16" s="10"/>
      <c r="K16" s="11"/>
      <c r="L16" s="12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12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</row>
    <row r="17" spans="1:130" s="69" customFormat="1" ht="18" customHeight="1">
      <c r="A17" s="27" t="s">
        <v>2</v>
      </c>
      <c r="B17" s="28" t="s">
        <v>73</v>
      </c>
      <c r="C17" s="107"/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8">
        <v>0</v>
      </c>
      <c r="L17" s="109">
        <v>0</v>
      </c>
      <c r="M17" s="110">
        <v>0</v>
      </c>
      <c r="N17" s="107">
        <v>2000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8">
        <v>0</v>
      </c>
      <c r="Y17" s="109">
        <v>2000</v>
      </c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</row>
    <row r="18" spans="1:130" s="69" customFormat="1" ht="18" customHeight="1">
      <c r="A18" s="70" t="s">
        <v>5</v>
      </c>
      <c r="B18" s="71" t="s">
        <v>63</v>
      </c>
      <c r="C18" s="107">
        <v>50</v>
      </c>
      <c r="D18" s="107">
        <v>50</v>
      </c>
      <c r="E18" s="107">
        <v>50</v>
      </c>
      <c r="F18" s="107">
        <v>50</v>
      </c>
      <c r="G18" s="107">
        <v>50</v>
      </c>
      <c r="H18" s="107">
        <v>50</v>
      </c>
      <c r="I18" s="107">
        <v>50</v>
      </c>
      <c r="J18" s="107">
        <v>50</v>
      </c>
      <c r="K18" s="108">
        <v>50</v>
      </c>
      <c r="L18" s="109">
        <v>450</v>
      </c>
      <c r="M18" s="110">
        <v>51.5</v>
      </c>
      <c r="N18" s="107">
        <v>51.5</v>
      </c>
      <c r="O18" s="107">
        <v>51.5</v>
      </c>
      <c r="P18" s="107">
        <v>51.5</v>
      </c>
      <c r="Q18" s="107">
        <v>51.5</v>
      </c>
      <c r="R18" s="107">
        <v>51.5</v>
      </c>
      <c r="S18" s="107">
        <v>51.5</v>
      </c>
      <c r="T18" s="107">
        <v>51.5</v>
      </c>
      <c r="U18" s="107">
        <v>51.5</v>
      </c>
      <c r="V18" s="107">
        <v>51.5</v>
      </c>
      <c r="W18" s="107">
        <v>51.5</v>
      </c>
      <c r="X18" s="108">
        <v>51.5</v>
      </c>
      <c r="Y18" s="109">
        <v>618</v>
      </c>
      <c r="Z18" s="2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</row>
    <row r="19" spans="1:130" s="72" customFormat="1" ht="18" customHeight="1">
      <c r="A19" s="27" t="s">
        <v>38</v>
      </c>
      <c r="B19" s="28" t="s">
        <v>64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8">
        <v>0</v>
      </c>
      <c r="L19" s="109">
        <v>0</v>
      </c>
      <c r="M19" s="110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8">
        <v>0</v>
      </c>
      <c r="Y19" s="109">
        <v>0</v>
      </c>
      <c r="Z19" s="24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</row>
    <row r="20" spans="1:130" s="72" customFormat="1" ht="18" customHeight="1">
      <c r="A20" s="33" t="s">
        <v>39</v>
      </c>
      <c r="B20" s="28" t="s">
        <v>65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8">
        <v>0</v>
      </c>
      <c r="L20" s="109">
        <v>0</v>
      </c>
      <c r="M20" s="110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8">
        <v>0</v>
      </c>
      <c r="Y20" s="109">
        <v>0</v>
      </c>
      <c r="Z20" s="34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</row>
    <row r="21" spans="1:130" s="69" customFormat="1" ht="18" customHeight="1">
      <c r="A21" s="33" t="s">
        <v>40</v>
      </c>
      <c r="B21" s="28" t="s">
        <v>66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8">
        <v>0</v>
      </c>
      <c r="L21" s="109">
        <v>0</v>
      </c>
      <c r="M21" s="110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8">
        <v>0</v>
      </c>
      <c r="Y21" s="109">
        <v>0</v>
      </c>
      <c r="Z21" s="34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</row>
    <row r="22" spans="1:130" s="72" customFormat="1" ht="18" customHeight="1">
      <c r="A22" s="35" t="s">
        <v>30</v>
      </c>
      <c r="B22" s="36" t="s">
        <v>67</v>
      </c>
      <c r="C22" s="107">
        <v>200</v>
      </c>
      <c r="D22" s="107">
        <v>200</v>
      </c>
      <c r="E22" s="107">
        <v>200</v>
      </c>
      <c r="F22" s="107">
        <v>200</v>
      </c>
      <c r="G22" s="107">
        <v>200</v>
      </c>
      <c r="H22" s="107">
        <v>200</v>
      </c>
      <c r="I22" s="107">
        <v>200</v>
      </c>
      <c r="J22" s="107">
        <v>200</v>
      </c>
      <c r="K22" s="108">
        <v>200</v>
      </c>
      <c r="L22" s="109">
        <v>1800</v>
      </c>
      <c r="M22" s="110">
        <v>206</v>
      </c>
      <c r="N22" s="107">
        <v>206</v>
      </c>
      <c r="O22" s="107">
        <v>206</v>
      </c>
      <c r="P22" s="107">
        <v>206</v>
      </c>
      <c r="Q22" s="107">
        <v>206</v>
      </c>
      <c r="R22" s="107">
        <v>206</v>
      </c>
      <c r="S22" s="107">
        <v>206</v>
      </c>
      <c r="T22" s="107">
        <v>206</v>
      </c>
      <c r="U22" s="107">
        <v>206</v>
      </c>
      <c r="V22" s="107">
        <v>206</v>
      </c>
      <c r="W22" s="107">
        <v>206</v>
      </c>
      <c r="X22" s="108">
        <v>206</v>
      </c>
      <c r="Y22" s="109">
        <v>2472</v>
      </c>
      <c r="Z22" s="24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</row>
    <row r="23" spans="1:130" s="69" customFormat="1" ht="18" customHeight="1">
      <c r="A23" s="37" t="s">
        <v>41</v>
      </c>
      <c r="B23" s="71" t="s">
        <v>66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8">
        <v>0</v>
      </c>
      <c r="L23" s="109">
        <v>0</v>
      </c>
      <c r="M23" s="110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8">
        <v>0</v>
      </c>
      <c r="Y23" s="109">
        <v>0</v>
      </c>
      <c r="Z23" s="2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</row>
    <row r="24" spans="1:130" s="69" customFormat="1" ht="18" customHeight="1">
      <c r="A24" s="73" t="s">
        <v>42</v>
      </c>
      <c r="B24" s="71" t="s">
        <v>63</v>
      </c>
      <c r="C24" s="107">
        <v>50</v>
      </c>
      <c r="D24" s="107">
        <v>50</v>
      </c>
      <c r="E24" s="107">
        <v>50</v>
      </c>
      <c r="F24" s="107">
        <v>50</v>
      </c>
      <c r="G24" s="107">
        <v>50</v>
      </c>
      <c r="H24" s="107">
        <v>50</v>
      </c>
      <c r="I24" s="107">
        <v>50</v>
      </c>
      <c r="J24" s="107">
        <v>50</v>
      </c>
      <c r="K24" s="108">
        <v>50</v>
      </c>
      <c r="L24" s="109">
        <v>450</v>
      </c>
      <c r="M24" s="110">
        <v>51.5</v>
      </c>
      <c r="N24" s="107">
        <v>51.5</v>
      </c>
      <c r="O24" s="107">
        <v>51.5</v>
      </c>
      <c r="P24" s="107">
        <v>51.5</v>
      </c>
      <c r="Q24" s="107">
        <v>51.5</v>
      </c>
      <c r="R24" s="107">
        <v>51.5</v>
      </c>
      <c r="S24" s="107">
        <v>51.5</v>
      </c>
      <c r="T24" s="107">
        <v>51.5</v>
      </c>
      <c r="U24" s="107">
        <v>51.5</v>
      </c>
      <c r="V24" s="107">
        <v>51.5</v>
      </c>
      <c r="W24" s="107">
        <v>51.5</v>
      </c>
      <c r="X24" s="108">
        <v>51.5</v>
      </c>
      <c r="Y24" s="109">
        <v>618</v>
      </c>
      <c r="Z24" s="24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</row>
    <row r="25" spans="1:130" s="69" customFormat="1" ht="18" customHeight="1">
      <c r="A25" s="73" t="s">
        <v>10</v>
      </c>
      <c r="B25" s="71" t="s">
        <v>68</v>
      </c>
      <c r="C25" s="107">
        <v>100</v>
      </c>
      <c r="D25" s="107">
        <v>100</v>
      </c>
      <c r="E25" s="107">
        <v>100</v>
      </c>
      <c r="F25" s="107">
        <v>100</v>
      </c>
      <c r="G25" s="107">
        <v>100</v>
      </c>
      <c r="H25" s="107">
        <v>100</v>
      </c>
      <c r="I25" s="107">
        <v>100</v>
      </c>
      <c r="J25" s="107">
        <v>100</v>
      </c>
      <c r="K25" s="108">
        <v>100</v>
      </c>
      <c r="L25" s="109">
        <v>900</v>
      </c>
      <c r="M25" s="110">
        <v>103</v>
      </c>
      <c r="N25" s="107">
        <v>103</v>
      </c>
      <c r="O25" s="107">
        <v>103</v>
      </c>
      <c r="P25" s="107">
        <v>103</v>
      </c>
      <c r="Q25" s="107">
        <v>103</v>
      </c>
      <c r="R25" s="107">
        <v>103</v>
      </c>
      <c r="S25" s="107">
        <v>103</v>
      </c>
      <c r="T25" s="107">
        <v>103</v>
      </c>
      <c r="U25" s="107">
        <v>103</v>
      </c>
      <c r="V25" s="107">
        <v>103</v>
      </c>
      <c r="W25" s="107">
        <v>103</v>
      </c>
      <c r="X25" s="108">
        <v>103</v>
      </c>
      <c r="Y25" s="109">
        <v>1236</v>
      </c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</row>
    <row r="26" spans="1:130" s="72" customFormat="1" ht="18" customHeight="1">
      <c r="A26" s="73" t="s">
        <v>6</v>
      </c>
      <c r="B26" s="28" t="s">
        <v>66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8">
        <v>0</v>
      </c>
      <c r="L26" s="109">
        <v>0</v>
      </c>
      <c r="M26" s="110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8">
        <v>0</v>
      </c>
      <c r="Y26" s="109">
        <v>0</v>
      </c>
      <c r="Z26" s="24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</row>
    <row r="27" spans="1:130" s="72" customFormat="1" ht="18" customHeight="1">
      <c r="A27" s="27" t="s">
        <v>43</v>
      </c>
      <c r="B27" s="28" t="s">
        <v>66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8">
        <v>0</v>
      </c>
      <c r="L27" s="109">
        <v>0</v>
      </c>
      <c r="M27" s="110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8">
        <v>0</v>
      </c>
      <c r="Y27" s="109">
        <v>0</v>
      </c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</row>
    <row r="28" spans="1:130" s="72" customFormat="1" ht="18" customHeight="1">
      <c r="A28" s="33" t="s">
        <v>44</v>
      </c>
      <c r="B28" s="28" t="s">
        <v>66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8">
        <v>0</v>
      </c>
      <c r="L28" s="109">
        <v>0</v>
      </c>
      <c r="M28" s="110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8">
        <v>0</v>
      </c>
      <c r="Y28" s="109">
        <v>0</v>
      </c>
      <c r="Z28" s="34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</row>
    <row r="29" spans="1:130" s="72" customFormat="1" ht="18" customHeight="1">
      <c r="A29" s="27" t="s">
        <v>1</v>
      </c>
      <c r="B29" s="28" t="s">
        <v>66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8">
        <v>0</v>
      </c>
      <c r="L29" s="109">
        <v>0</v>
      </c>
      <c r="M29" s="110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8">
        <v>0</v>
      </c>
      <c r="Y29" s="109">
        <v>0</v>
      </c>
      <c r="Z29" s="24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</row>
    <row r="30" spans="1:130" s="69" customFormat="1" ht="18" customHeight="1">
      <c r="A30" s="27" t="s">
        <v>45</v>
      </c>
      <c r="B30" s="28" t="s">
        <v>69</v>
      </c>
      <c r="C30" s="107">
        <v>256.68599999999998</v>
      </c>
      <c r="D30" s="107">
        <v>400.21000000000004</v>
      </c>
      <c r="E30" s="107">
        <v>480.25199999999995</v>
      </c>
      <c r="F30" s="107">
        <v>480.25199999999995</v>
      </c>
      <c r="G30" s="107">
        <v>540.97400000000005</v>
      </c>
      <c r="H30" s="107">
        <v>640.33600000000001</v>
      </c>
      <c r="I30" s="107">
        <v>640.33600000000001</v>
      </c>
      <c r="J30" s="107">
        <v>684.49600000000009</v>
      </c>
      <c r="K30" s="107">
        <v>640.33600000000001</v>
      </c>
      <c r="L30" s="109">
        <v>4763.8780000000006</v>
      </c>
      <c r="M30" s="107">
        <v>684.49600000000009</v>
      </c>
      <c r="N30" s="107">
        <v>684.49600000000009</v>
      </c>
      <c r="O30" s="107">
        <v>640.33600000000001</v>
      </c>
      <c r="P30" s="107">
        <v>684.49600000000009</v>
      </c>
      <c r="Q30" s="107">
        <v>640.33600000000001</v>
      </c>
      <c r="R30" s="107">
        <v>640.33600000000001</v>
      </c>
      <c r="S30" s="107">
        <v>640.33600000000001</v>
      </c>
      <c r="T30" s="107">
        <v>618.25599999999997</v>
      </c>
      <c r="U30" s="107">
        <v>640.33600000000001</v>
      </c>
      <c r="V30" s="107">
        <v>640.33600000000001</v>
      </c>
      <c r="W30" s="107">
        <v>684.49600000000009</v>
      </c>
      <c r="X30" s="107">
        <v>640.33600000000001</v>
      </c>
      <c r="Y30" s="109">
        <v>7838.5920000000024</v>
      </c>
      <c r="Z30" s="24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</row>
    <row r="31" spans="1:130" s="72" customFormat="1" ht="18" customHeight="1">
      <c r="A31" s="33" t="s">
        <v>46</v>
      </c>
      <c r="B31" s="28" t="s">
        <v>70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8">
        <v>0</v>
      </c>
      <c r="L31" s="109">
        <v>0</v>
      </c>
      <c r="M31" s="110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8">
        <v>0</v>
      </c>
      <c r="Y31" s="109">
        <v>0</v>
      </c>
      <c r="Z31" s="24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</row>
    <row r="32" spans="1:130" s="72" customFormat="1" ht="18" customHeight="1">
      <c r="A32" s="56" t="s">
        <v>51</v>
      </c>
      <c r="B32" s="57" t="s">
        <v>68</v>
      </c>
      <c r="C32" s="107">
        <v>100</v>
      </c>
      <c r="D32" s="107">
        <v>100</v>
      </c>
      <c r="E32" s="107">
        <v>100</v>
      </c>
      <c r="F32" s="107">
        <v>100</v>
      </c>
      <c r="G32" s="107">
        <v>100</v>
      </c>
      <c r="H32" s="107">
        <v>100</v>
      </c>
      <c r="I32" s="107">
        <v>100</v>
      </c>
      <c r="J32" s="107">
        <v>100</v>
      </c>
      <c r="K32" s="108">
        <v>100</v>
      </c>
      <c r="L32" s="109">
        <v>900</v>
      </c>
      <c r="M32" s="110">
        <v>103</v>
      </c>
      <c r="N32" s="107">
        <v>103</v>
      </c>
      <c r="O32" s="107">
        <v>103</v>
      </c>
      <c r="P32" s="107">
        <v>103</v>
      </c>
      <c r="Q32" s="107">
        <v>103</v>
      </c>
      <c r="R32" s="107">
        <v>103</v>
      </c>
      <c r="S32" s="107">
        <v>103</v>
      </c>
      <c r="T32" s="107">
        <v>103</v>
      </c>
      <c r="U32" s="107">
        <v>103</v>
      </c>
      <c r="V32" s="107">
        <v>103</v>
      </c>
      <c r="W32" s="107">
        <v>103</v>
      </c>
      <c r="X32" s="108">
        <v>103</v>
      </c>
      <c r="Y32" s="109">
        <v>1236</v>
      </c>
      <c r="Z32" s="58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</row>
    <row r="33" spans="1:131" s="72" customFormat="1" ht="18" customHeight="1">
      <c r="A33" s="70" t="s">
        <v>0</v>
      </c>
      <c r="B33" s="71" t="s">
        <v>66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8">
        <v>0</v>
      </c>
      <c r="L33" s="109">
        <v>0</v>
      </c>
      <c r="M33" s="110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8">
        <v>0</v>
      </c>
      <c r="Y33" s="109">
        <v>0</v>
      </c>
      <c r="Z33" s="34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</row>
    <row r="34" spans="1:131" s="72" customFormat="1" ht="18" customHeight="1">
      <c r="A34" s="33" t="s">
        <v>9</v>
      </c>
      <c r="B34" s="71" t="s">
        <v>67</v>
      </c>
      <c r="C34" s="107">
        <v>200</v>
      </c>
      <c r="D34" s="107">
        <v>200</v>
      </c>
      <c r="E34" s="107">
        <v>200</v>
      </c>
      <c r="F34" s="107">
        <v>200</v>
      </c>
      <c r="G34" s="107">
        <v>200</v>
      </c>
      <c r="H34" s="107">
        <v>200</v>
      </c>
      <c r="I34" s="107">
        <v>200</v>
      </c>
      <c r="J34" s="107">
        <v>200</v>
      </c>
      <c r="K34" s="108">
        <v>200</v>
      </c>
      <c r="L34" s="109">
        <v>1800</v>
      </c>
      <c r="M34" s="110">
        <v>206</v>
      </c>
      <c r="N34" s="107">
        <v>206</v>
      </c>
      <c r="O34" s="107">
        <v>206</v>
      </c>
      <c r="P34" s="107">
        <v>206</v>
      </c>
      <c r="Q34" s="107">
        <v>206</v>
      </c>
      <c r="R34" s="107">
        <v>206</v>
      </c>
      <c r="S34" s="107">
        <v>206</v>
      </c>
      <c r="T34" s="107">
        <v>206</v>
      </c>
      <c r="U34" s="107">
        <v>206</v>
      </c>
      <c r="V34" s="107">
        <v>206</v>
      </c>
      <c r="W34" s="107">
        <v>206</v>
      </c>
      <c r="X34" s="108">
        <v>206</v>
      </c>
      <c r="Y34" s="109">
        <v>2472</v>
      </c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</row>
    <row r="35" spans="1:131" s="69" customFormat="1" ht="18" customHeight="1">
      <c r="A35" s="70" t="s">
        <v>31</v>
      </c>
      <c r="B35" s="71" t="s">
        <v>74</v>
      </c>
      <c r="C35" s="107">
        <v>5416</v>
      </c>
      <c r="D35" s="107">
        <v>5416</v>
      </c>
      <c r="E35" s="107">
        <v>5416</v>
      </c>
      <c r="F35" s="107">
        <v>5416</v>
      </c>
      <c r="G35" s="107">
        <v>5416</v>
      </c>
      <c r="H35" s="107">
        <v>5416</v>
      </c>
      <c r="I35" s="107">
        <v>5416</v>
      </c>
      <c r="J35" s="107">
        <v>5416</v>
      </c>
      <c r="K35" s="108">
        <v>5416</v>
      </c>
      <c r="L35" s="109">
        <v>48744</v>
      </c>
      <c r="M35" s="110">
        <v>5578.4800000000005</v>
      </c>
      <c r="N35" s="107">
        <v>5578.4800000000005</v>
      </c>
      <c r="O35" s="107">
        <v>5578.4800000000005</v>
      </c>
      <c r="P35" s="107">
        <v>5578.4800000000005</v>
      </c>
      <c r="Q35" s="107">
        <v>5578.4800000000005</v>
      </c>
      <c r="R35" s="107">
        <v>5578.4800000000005</v>
      </c>
      <c r="S35" s="107">
        <v>5578.4800000000005</v>
      </c>
      <c r="T35" s="107">
        <v>5578.4800000000005</v>
      </c>
      <c r="U35" s="107">
        <v>5578.4800000000005</v>
      </c>
      <c r="V35" s="107">
        <v>5578.4800000000005</v>
      </c>
      <c r="W35" s="107">
        <v>5578.4800000000005</v>
      </c>
      <c r="X35" s="108">
        <v>5578.4800000000005</v>
      </c>
      <c r="Y35" s="109">
        <v>66941.760000000024</v>
      </c>
      <c r="Z35" s="34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</row>
    <row r="36" spans="1:131" s="72" customFormat="1" ht="18" customHeight="1">
      <c r="A36" s="33" t="s">
        <v>25</v>
      </c>
      <c r="B36" s="71" t="s">
        <v>71</v>
      </c>
      <c r="C36" s="107">
        <v>100</v>
      </c>
      <c r="D36" s="107">
        <v>100</v>
      </c>
      <c r="E36" s="107">
        <v>100</v>
      </c>
      <c r="F36" s="107">
        <v>100</v>
      </c>
      <c r="G36" s="107">
        <v>100</v>
      </c>
      <c r="H36" s="107">
        <v>100</v>
      </c>
      <c r="I36" s="107">
        <v>100</v>
      </c>
      <c r="J36" s="107">
        <v>100</v>
      </c>
      <c r="K36" s="108">
        <v>100</v>
      </c>
      <c r="L36" s="109">
        <v>900</v>
      </c>
      <c r="M36" s="110">
        <v>103</v>
      </c>
      <c r="N36" s="107">
        <v>103</v>
      </c>
      <c r="O36" s="107">
        <v>103</v>
      </c>
      <c r="P36" s="107">
        <v>103</v>
      </c>
      <c r="Q36" s="107">
        <v>103</v>
      </c>
      <c r="R36" s="107">
        <v>103</v>
      </c>
      <c r="S36" s="107">
        <v>103</v>
      </c>
      <c r="T36" s="107">
        <v>103</v>
      </c>
      <c r="U36" s="107">
        <v>103</v>
      </c>
      <c r="V36" s="107">
        <v>103</v>
      </c>
      <c r="W36" s="107">
        <v>103</v>
      </c>
      <c r="X36" s="108">
        <v>103</v>
      </c>
      <c r="Y36" s="109">
        <v>1236</v>
      </c>
      <c r="Z36" s="24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</row>
    <row r="37" spans="1:131" s="69" customFormat="1" ht="18" customHeight="1">
      <c r="A37" s="73" t="s">
        <v>26</v>
      </c>
      <c r="B37" s="71" t="s">
        <v>66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8">
        <v>0</v>
      </c>
      <c r="L37" s="109">
        <v>0</v>
      </c>
      <c r="M37" s="110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  <c r="W37" s="107">
        <v>0</v>
      </c>
      <c r="X37" s="108">
        <v>0</v>
      </c>
      <c r="Y37" s="109">
        <v>0</v>
      </c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</row>
    <row r="38" spans="1:131" s="69" customFormat="1" ht="18" customHeight="1">
      <c r="A38" s="33" t="s">
        <v>47</v>
      </c>
      <c r="B38" s="71" t="s">
        <v>71</v>
      </c>
      <c r="C38" s="107">
        <v>100</v>
      </c>
      <c r="D38" s="107">
        <v>100</v>
      </c>
      <c r="E38" s="107">
        <v>100</v>
      </c>
      <c r="F38" s="107">
        <v>100</v>
      </c>
      <c r="G38" s="107">
        <v>100</v>
      </c>
      <c r="H38" s="107">
        <v>100</v>
      </c>
      <c r="I38" s="107">
        <v>100</v>
      </c>
      <c r="J38" s="107">
        <v>100</v>
      </c>
      <c r="K38" s="108">
        <v>100</v>
      </c>
      <c r="L38" s="109">
        <v>900</v>
      </c>
      <c r="M38" s="110">
        <v>103</v>
      </c>
      <c r="N38" s="107">
        <v>103</v>
      </c>
      <c r="O38" s="107">
        <v>103</v>
      </c>
      <c r="P38" s="107">
        <v>103</v>
      </c>
      <c r="Q38" s="107">
        <v>103</v>
      </c>
      <c r="R38" s="107">
        <v>103</v>
      </c>
      <c r="S38" s="107">
        <v>103</v>
      </c>
      <c r="T38" s="107">
        <v>103</v>
      </c>
      <c r="U38" s="107">
        <v>103</v>
      </c>
      <c r="V38" s="107">
        <v>103</v>
      </c>
      <c r="W38" s="107">
        <v>103</v>
      </c>
      <c r="X38" s="108">
        <v>103</v>
      </c>
      <c r="Y38" s="109">
        <v>1236</v>
      </c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</row>
    <row r="39" spans="1:131" s="69" customFormat="1" ht="18" customHeight="1">
      <c r="A39" s="70" t="s">
        <v>4</v>
      </c>
      <c r="B39" s="71" t="s">
        <v>66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8">
        <v>0</v>
      </c>
      <c r="L39" s="109">
        <v>0</v>
      </c>
      <c r="M39" s="110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8">
        <v>0</v>
      </c>
      <c r="Y39" s="109">
        <v>0</v>
      </c>
      <c r="Z39" s="24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72"/>
      <c r="DW39" s="72"/>
      <c r="DX39" s="72"/>
      <c r="DY39" s="72"/>
      <c r="DZ39" s="72"/>
    </row>
    <row r="40" spans="1:131" s="69" customFormat="1" ht="18" customHeight="1">
      <c r="A40" s="70" t="s">
        <v>7</v>
      </c>
      <c r="B40" s="71" t="s">
        <v>66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8">
        <v>0</v>
      </c>
      <c r="L40" s="109">
        <v>0</v>
      </c>
      <c r="M40" s="110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8">
        <v>0</v>
      </c>
      <c r="Y40" s="109">
        <v>0</v>
      </c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72"/>
      <c r="DW40" s="72"/>
      <c r="DX40" s="72"/>
      <c r="DY40" s="72"/>
      <c r="DZ40" s="72"/>
    </row>
    <row r="41" spans="1:131" s="69" customFormat="1" ht="18" customHeight="1">
      <c r="A41" s="70" t="s">
        <v>27</v>
      </c>
      <c r="B41" s="71" t="s">
        <v>66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8">
        <v>0</v>
      </c>
      <c r="L41" s="109">
        <v>0</v>
      </c>
      <c r="M41" s="110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8">
        <v>0</v>
      </c>
      <c r="Y41" s="109">
        <v>0</v>
      </c>
      <c r="Z41" s="24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72"/>
      <c r="DW41" s="72"/>
      <c r="DX41" s="72"/>
      <c r="DY41" s="72"/>
      <c r="DZ41" s="72"/>
    </row>
    <row r="42" spans="1:131" s="72" customFormat="1" ht="18" customHeight="1">
      <c r="A42" s="27" t="s">
        <v>49</v>
      </c>
      <c r="B42" s="71" t="s">
        <v>66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8">
        <v>0</v>
      </c>
      <c r="L42" s="109">
        <v>0</v>
      </c>
      <c r="M42" s="110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8">
        <v>0</v>
      </c>
      <c r="Y42" s="109">
        <v>0</v>
      </c>
      <c r="Z42" s="24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</row>
    <row r="43" spans="1:131" s="69" customFormat="1" ht="18" customHeight="1">
      <c r="A43" s="73" t="s">
        <v>24</v>
      </c>
      <c r="B43" s="71" t="s">
        <v>63</v>
      </c>
      <c r="C43" s="107">
        <v>50</v>
      </c>
      <c r="D43" s="107">
        <v>50</v>
      </c>
      <c r="E43" s="107">
        <v>50</v>
      </c>
      <c r="F43" s="107">
        <v>50</v>
      </c>
      <c r="G43" s="107">
        <v>50</v>
      </c>
      <c r="H43" s="107">
        <v>50</v>
      </c>
      <c r="I43" s="107">
        <v>50</v>
      </c>
      <c r="J43" s="107">
        <v>50</v>
      </c>
      <c r="K43" s="108">
        <v>50</v>
      </c>
      <c r="L43" s="109">
        <v>450</v>
      </c>
      <c r="M43" s="110">
        <v>51.5</v>
      </c>
      <c r="N43" s="107">
        <v>51.5</v>
      </c>
      <c r="O43" s="107">
        <v>51.5</v>
      </c>
      <c r="P43" s="107">
        <v>51.5</v>
      </c>
      <c r="Q43" s="107">
        <v>51.5</v>
      </c>
      <c r="R43" s="107">
        <v>51.5</v>
      </c>
      <c r="S43" s="107">
        <v>51.5</v>
      </c>
      <c r="T43" s="107">
        <v>51.5</v>
      </c>
      <c r="U43" s="107">
        <v>51.5</v>
      </c>
      <c r="V43" s="107">
        <v>51.5</v>
      </c>
      <c r="W43" s="107">
        <v>51.5</v>
      </c>
      <c r="X43" s="108">
        <v>51.5</v>
      </c>
      <c r="Y43" s="109">
        <v>618</v>
      </c>
      <c r="Z43" s="2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EA43" s="72"/>
    </row>
    <row r="44" spans="1:131" s="69" customFormat="1" ht="18" customHeight="1">
      <c r="A44" s="27" t="s">
        <v>3</v>
      </c>
      <c r="B44" s="71" t="s">
        <v>63</v>
      </c>
      <c r="C44" s="107">
        <v>50</v>
      </c>
      <c r="D44" s="107">
        <v>50</v>
      </c>
      <c r="E44" s="107">
        <v>50</v>
      </c>
      <c r="F44" s="107">
        <v>50</v>
      </c>
      <c r="G44" s="107">
        <v>50</v>
      </c>
      <c r="H44" s="107">
        <v>50</v>
      </c>
      <c r="I44" s="107">
        <v>50</v>
      </c>
      <c r="J44" s="107">
        <v>50</v>
      </c>
      <c r="K44" s="108">
        <v>50</v>
      </c>
      <c r="L44" s="109">
        <v>450</v>
      </c>
      <c r="M44" s="110">
        <v>51.5</v>
      </c>
      <c r="N44" s="107">
        <v>51.5</v>
      </c>
      <c r="O44" s="107">
        <v>51.5</v>
      </c>
      <c r="P44" s="107">
        <v>51.5</v>
      </c>
      <c r="Q44" s="107">
        <v>51.5</v>
      </c>
      <c r="R44" s="107">
        <v>51.5</v>
      </c>
      <c r="S44" s="107">
        <v>51.5</v>
      </c>
      <c r="T44" s="107">
        <v>51.5</v>
      </c>
      <c r="U44" s="107">
        <v>51.5</v>
      </c>
      <c r="V44" s="107">
        <v>51.5</v>
      </c>
      <c r="W44" s="107">
        <v>51.5</v>
      </c>
      <c r="X44" s="108">
        <v>51.5</v>
      </c>
      <c r="Y44" s="109">
        <v>618</v>
      </c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</row>
    <row r="45" spans="1:131" s="72" customFormat="1" ht="18" customHeight="1">
      <c r="A45" s="27" t="s">
        <v>48</v>
      </c>
      <c r="B45" s="28" t="s">
        <v>64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8">
        <v>0</v>
      </c>
      <c r="L45" s="109">
        <v>0</v>
      </c>
      <c r="M45" s="110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8">
        <v>0</v>
      </c>
      <c r="Y45" s="109">
        <v>0</v>
      </c>
      <c r="Z45" s="24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</row>
    <row r="46" spans="1:131" s="69" customFormat="1" ht="18" customHeight="1">
      <c r="A46" s="33"/>
      <c r="B46" s="28"/>
      <c r="C46" s="111"/>
      <c r="D46" s="111"/>
      <c r="E46" s="111"/>
      <c r="F46" s="111"/>
      <c r="G46" s="111"/>
      <c r="H46" s="111"/>
      <c r="I46" s="111"/>
      <c r="J46" s="111"/>
      <c r="K46" s="111"/>
      <c r="L46" s="109">
        <v>0</v>
      </c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09">
        <v>0</v>
      </c>
      <c r="Z46" s="34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</row>
    <row r="47" spans="1:131" s="32" customFormat="1" ht="18" customHeight="1">
      <c r="A47" s="68" t="s">
        <v>52</v>
      </c>
      <c r="B47" s="106" t="s">
        <v>72</v>
      </c>
      <c r="C47" s="112"/>
      <c r="D47" s="112"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3">
        <v>0</v>
      </c>
      <c r="L47" s="114">
        <v>0</v>
      </c>
      <c r="M47" s="115"/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3">
        <v>0</v>
      </c>
      <c r="Y47" s="114">
        <v>0</v>
      </c>
      <c r="Z47" s="34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</row>
    <row r="48" spans="1:131" s="21" customFormat="1" ht="18" customHeight="1">
      <c r="A48" s="38" t="s">
        <v>23</v>
      </c>
      <c r="B48" s="39"/>
      <c r="C48" s="112">
        <v>0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3">
        <v>0</v>
      </c>
      <c r="L48" s="114">
        <v>0</v>
      </c>
      <c r="M48" s="115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3">
        <v>0</v>
      </c>
      <c r="Y48" s="114">
        <v>0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</row>
    <row r="49" spans="1:130" s="32" customFormat="1" ht="18" customHeight="1">
      <c r="A49" s="61" t="s">
        <v>50</v>
      </c>
      <c r="B49" s="40"/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09">
        <v>0</v>
      </c>
      <c r="M49" s="117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09">
        <v>0</v>
      </c>
      <c r="Z49" s="24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</row>
    <row r="50" spans="1:130" s="26" customFormat="1" ht="18" customHeight="1">
      <c r="A50" s="29" t="s">
        <v>8</v>
      </c>
      <c r="B50" s="30"/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09">
        <v>0</v>
      </c>
      <c r="M50" s="118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09">
        <v>0</v>
      </c>
      <c r="Z50" s="24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</row>
    <row r="51" spans="1:130" ht="18" customHeight="1">
      <c r="A51" s="62"/>
      <c r="B51" s="63"/>
      <c r="C51" s="119"/>
      <c r="D51" s="119"/>
      <c r="E51" s="119"/>
      <c r="F51" s="119"/>
      <c r="G51" s="119"/>
      <c r="H51" s="119"/>
      <c r="I51" s="119"/>
      <c r="J51" s="119"/>
      <c r="K51" s="120"/>
      <c r="L51" s="121">
        <v>0</v>
      </c>
      <c r="M51" s="122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20"/>
      <c r="Y51" s="121">
        <v>0</v>
      </c>
      <c r="Z51" s="7"/>
      <c r="AA51" s="7"/>
      <c r="AB51" s="7"/>
      <c r="AC51" s="7"/>
      <c r="AD51" s="7"/>
      <c r="AQ51" s="7"/>
      <c r="AR51" s="7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</row>
    <row r="52" spans="1:130" s="26" customFormat="1" ht="18" customHeight="1">
      <c r="A52" s="66" t="s">
        <v>11</v>
      </c>
      <c r="B52" s="67"/>
      <c r="C52" s="123">
        <v>6672.6859999999997</v>
      </c>
      <c r="D52" s="123">
        <v>6816.21</v>
      </c>
      <c r="E52" s="123">
        <v>6896.2520000000004</v>
      </c>
      <c r="F52" s="123">
        <v>6896.2520000000004</v>
      </c>
      <c r="G52" s="123">
        <v>6956.9740000000002</v>
      </c>
      <c r="H52" s="123">
        <v>7056.3360000000002</v>
      </c>
      <c r="I52" s="123">
        <v>7056.3360000000002</v>
      </c>
      <c r="J52" s="123">
        <v>7100.4960000000001</v>
      </c>
      <c r="K52" s="124">
        <v>7056.3360000000002</v>
      </c>
      <c r="L52" s="125">
        <v>62507.878000000012</v>
      </c>
      <c r="M52" s="123">
        <v>7292.9760000000006</v>
      </c>
      <c r="N52" s="123">
        <v>9292.9760000000006</v>
      </c>
      <c r="O52" s="123">
        <v>7248.8160000000007</v>
      </c>
      <c r="P52" s="123">
        <v>7292.9760000000006</v>
      </c>
      <c r="Q52" s="123">
        <v>7248.8160000000007</v>
      </c>
      <c r="R52" s="123">
        <v>7248.8160000000007</v>
      </c>
      <c r="S52" s="123">
        <v>7248.8160000000007</v>
      </c>
      <c r="T52" s="123">
        <v>7226.7360000000008</v>
      </c>
      <c r="U52" s="123">
        <v>7248.8160000000007</v>
      </c>
      <c r="V52" s="123">
        <v>7248.8160000000007</v>
      </c>
      <c r="W52" s="123">
        <v>7292.9760000000006</v>
      </c>
      <c r="X52" s="124">
        <v>7248.8160000000007</v>
      </c>
      <c r="Y52" s="125">
        <v>89140.352000000014</v>
      </c>
      <c r="Z52" s="24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</row>
    <row r="53" spans="1:130" s="26" customFormat="1" ht="18" customHeight="1">
      <c r="A53" s="64"/>
      <c r="B53" s="65"/>
      <c r="C53" s="126"/>
      <c r="D53" s="126"/>
      <c r="E53" s="126"/>
      <c r="F53" s="126"/>
      <c r="G53" s="126"/>
      <c r="H53" s="126"/>
      <c r="I53" s="126"/>
      <c r="J53" s="126"/>
      <c r="K53" s="127"/>
      <c r="L53" s="128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7"/>
      <c r="Y53" s="128"/>
      <c r="Z53" s="24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</row>
    <row r="54" spans="1:130" s="26" customFormat="1" ht="18" customHeight="1">
      <c r="A54" s="66" t="s">
        <v>54</v>
      </c>
      <c r="B54" s="67"/>
      <c r="C54" s="123">
        <v>-3045.3860000000004</v>
      </c>
      <c r="D54" s="123">
        <v>-1160.71</v>
      </c>
      <c r="E54" s="123">
        <v>-109.65200000000186</v>
      </c>
      <c r="F54" s="123">
        <v>-109.65200000000186</v>
      </c>
      <c r="G54" s="123">
        <v>687.72600000000057</v>
      </c>
      <c r="H54" s="123">
        <v>1992.463999999999</v>
      </c>
      <c r="I54" s="123">
        <v>1992.463999999999</v>
      </c>
      <c r="J54" s="123">
        <v>2572.3040000000028</v>
      </c>
      <c r="K54" s="123">
        <v>1992.463999999999</v>
      </c>
      <c r="L54" s="125">
        <v>4812.0219999999963</v>
      </c>
      <c r="M54" s="123">
        <v>2379.8240000000023</v>
      </c>
      <c r="N54" s="123">
        <v>379.82400000000234</v>
      </c>
      <c r="O54" s="123">
        <v>1799.9839999999986</v>
      </c>
      <c r="P54" s="123">
        <v>2379.8240000000023</v>
      </c>
      <c r="Q54" s="123">
        <v>1799.9839999999986</v>
      </c>
      <c r="R54" s="123">
        <v>1799.9839999999986</v>
      </c>
      <c r="S54" s="123">
        <v>1799.9839999999986</v>
      </c>
      <c r="T54" s="123">
        <v>1510.0639999999985</v>
      </c>
      <c r="U54" s="123">
        <v>1799.9839999999986</v>
      </c>
      <c r="V54" s="123">
        <v>1799.9839999999986</v>
      </c>
      <c r="W54" s="123">
        <v>2379.8240000000023</v>
      </c>
      <c r="X54" s="123">
        <v>1799.9839999999986</v>
      </c>
      <c r="Y54" s="125">
        <v>21629.247999999992</v>
      </c>
      <c r="Z54" s="24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</row>
    <row r="55" spans="1:130" ht="18" customHeight="1">
      <c r="A55" s="41"/>
      <c r="B55" s="42"/>
      <c r="C55" s="43">
        <v>-0.23728493178435914</v>
      </c>
      <c r="D55" s="43">
        <v>-5.8005047350141177E-2</v>
      </c>
      <c r="E55" s="43">
        <v>-4.5664359544573211E-3</v>
      </c>
      <c r="F55" s="43">
        <v>-4.5664359544573211E-3</v>
      </c>
      <c r="G55" s="43">
        <v>2.5425473312950364E-2</v>
      </c>
      <c r="H55" s="43">
        <v>6.2231828290147645E-2</v>
      </c>
      <c r="I55" s="43">
        <v>6.2231828290147645E-2</v>
      </c>
      <c r="J55" s="43">
        <v>7.5159065940487671E-2</v>
      </c>
      <c r="K55" s="43">
        <v>6.2231828290147645E-2</v>
      </c>
      <c r="L55" s="74">
        <v>2.0202121045081328E-2</v>
      </c>
      <c r="M55" s="43">
        <v>6.9535073981440418E-2</v>
      </c>
      <c r="N55" s="43">
        <v>1.1097917299735931E-2</v>
      </c>
      <c r="O55" s="43">
        <v>5.6219984508133189E-2</v>
      </c>
      <c r="P55" s="43">
        <v>6.9535073981440418E-2</v>
      </c>
      <c r="Q55" s="43">
        <v>5.6219984508133189E-2</v>
      </c>
      <c r="R55" s="43">
        <v>5.6219984508133189E-2</v>
      </c>
      <c r="S55" s="43">
        <v>5.6219984508133189E-2</v>
      </c>
      <c r="T55" s="43">
        <v>4.8849149866721828E-2</v>
      </c>
      <c r="U55" s="43">
        <v>5.6219984508133189E-2</v>
      </c>
      <c r="V55" s="43">
        <v>5.6219984508133189E-2</v>
      </c>
      <c r="W55" s="43">
        <v>6.9535073981440418E-2</v>
      </c>
      <c r="X55" s="43">
        <v>5.6219984508133189E-2</v>
      </c>
      <c r="Y55" s="74">
        <v>5.5186564117637442E-2</v>
      </c>
      <c r="Z55" s="7"/>
      <c r="AA55" s="7"/>
      <c r="AB55" s="7"/>
      <c r="AC55" s="7"/>
      <c r="AD55" s="7"/>
      <c r="AQ55" s="7"/>
      <c r="AR55" s="7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</row>
    <row r="56" spans="1:130" ht="18" customHeight="1">
      <c r="I56" s="19"/>
      <c r="J56" s="19"/>
      <c r="K56" s="19"/>
      <c r="L56" s="75"/>
      <c r="M56" s="46"/>
      <c r="N56" s="46"/>
      <c r="Q56" s="46"/>
      <c r="R56" s="46"/>
      <c r="S56" s="46"/>
      <c r="T56" s="46"/>
      <c r="U56" s="46"/>
      <c r="V56" s="46"/>
      <c r="Z56" s="7"/>
      <c r="AA56" s="7"/>
      <c r="AB56" s="7"/>
      <c r="AC56" s="7"/>
      <c r="AD56" s="7"/>
      <c r="AQ56" s="7"/>
      <c r="AR56" s="7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</row>
  </sheetData>
  <sortState xmlns:xlrd2="http://schemas.microsoft.com/office/spreadsheetml/2017/richdata2" ref="A23:EE63">
    <sortCondition ref="A23:A63"/>
  </sortState>
  <phoneticPr fontId="3"/>
  <pageMargins left="0.75" right="0.75" top="1" bottom="1" header="0.5" footer="0.5"/>
  <pageSetup paperSize="9" scale="43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projections</vt:lpstr>
    </vt:vector>
  </TitlesOfParts>
  <Company>Patterson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Harmer</dc:creator>
  <cp:lastModifiedBy>Warren Harmer</cp:lastModifiedBy>
  <cp:lastPrinted>2016-12-10T08:08:44Z</cp:lastPrinted>
  <dcterms:created xsi:type="dcterms:W3CDTF">2005-10-01T03:35:36Z</dcterms:created>
  <dcterms:modified xsi:type="dcterms:W3CDTF">2019-04-12T02:56:13Z</dcterms:modified>
</cp:coreProperties>
</file>